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EA43848A-CAA8-4650-BCB0-8609A4DD99B3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45" l="1"/>
  <c r="H20" i="45" s="1"/>
  <c r="H8" i="45"/>
</calcChain>
</file>

<file path=xl/sharedStrings.xml><?xml version="1.0" encoding="utf-8"?>
<sst xmlns="http://schemas.openxmlformats.org/spreadsheetml/2006/main" count="68" uniqueCount="56">
  <si>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</si>
  <si>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</si>
  <si>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</si>
  <si>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</si>
  <si>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</si>
  <si>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</si>
  <si>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</si>
  <si>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</si>
  <si>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</si>
  <si>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</si>
  <si>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</si>
  <si>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</si>
  <si>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</si>
  <si>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</si>
  <si>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</si>
  <si>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</si>
  <si>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</si>
  <si>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</si>
  <si>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</si>
  <si>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</si>
  <si>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</si>
  <si>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</si>
  <si>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</si>
  <si>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</si>
  <si>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</si>
  <si>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</si>
  <si>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</si>
  <si>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</si>
  <si>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</si>
  <si>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</si>
  <si>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</si>
  <si>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</si>
  <si>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</si>
  <si>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填写项目具体实施单位的全称</t>
  </si>
  <si>
    <t>上年结转资金</t>
  </si>
  <si>
    <t>其他资金</t>
  </si>
  <si>
    <t>昌平区2024年安四路预防性养护工程，本次养护全长15公里，工程范围：k24+650-K29+000、K44+000-K54+700，其中k24+650-K27+536段为一级公路，长度2.886公里，路基宽度35-47米；K27+536-K29+000段为二级公路，长度1.464公里，路面宽度9米，路基宽度11米，K44+000-K54+700段为山岭二级公路，长度10.7公里，路面宽度6.5米，路基宽度7.5米。项目完工后将延缓路面老化速度，提升路面使用功能，为居民提供便捷出行环境。</t>
  </si>
  <si>
    <t>完成了昌平区2024年安四路预防性养护工程，本次养护全长15公里，工程范围：k24+650-K29+000、K44+000-K54+700，其中k24+650-K27+536段为一级公路，长度2.886公里，路基宽度35-47米；K27+536-K29+000段为二级公路，长度1.464公里，路面宽度9米，路基宽度11米，K44+000-K54+700段为山岭二级公路，长度10.7公里，路面宽度6.5米，路基宽度7.5米。实现了延缓路面老化速度，提升路面使用功能，为居民提供便捷出行环境。</t>
  </si>
  <si>
    <t>路面养护里程</t>
  </si>
  <si>
    <t>15公里</t>
  </si>
  <si>
    <t>项目实施与行业标准的符合度</t>
  </si>
  <si>
    <t>项目完成及时率</t>
  </si>
  <si>
    <t>项目支出数</t>
  </si>
  <si>
    <t>1634万元</t>
  </si>
  <si>
    <t>效益指标（40分）</t>
  </si>
  <si>
    <t>经济、社会、生态、可持续影响效益指标（40分）</t>
  </si>
  <si>
    <t>项目实施效果</t>
  </si>
  <si>
    <t>项目完成后：1延缓路面老化速度。2提升路面使用功能。3为居民提供便捷出行环境</t>
  </si>
  <si>
    <t>100%（符合《公路养护工程质量检验评定标准》（JTG5220-2020）要求，工程质量等级评定为合格率）</t>
  </si>
  <si>
    <t>≤1634万元</t>
  </si>
  <si>
    <t>11000024T000003161388-昌平安四路大修工程（路面养护）</t>
  </si>
  <si>
    <t>15.05公里</t>
  </si>
  <si>
    <t>基本达到要求，还有提升空间</t>
  </si>
  <si>
    <t>100%（方案制定和前期准备时间：10月底前完成。招标采购时间：6月底前完成，开工时间：10月底前完成，完工验收时间：12月底前完成）</t>
    <phoneticPr fontId="8" type="noConversion"/>
  </si>
  <si>
    <t>100%（方案制定和前期准备时间：8月底前完成。招标采购时间：8月7日完成，开工时间：9月10日完成，完工验收时间：11月26日完成）</t>
    <phoneticPr fontId="8" type="noConversion"/>
  </si>
  <si>
    <t>招标采购时间滞后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</si>
</sst>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indexed="8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>
      <alignment vertical="center"/>
    </xf>
    <xf numFmtId="0" fontId="6" fillId="0" borderId="0"/>
    <xf numFmtId="0" fontId="2" fillId="0" borderId="0"/>
    <xf numFmtId="176" fontId="5" fillId="0" borderId="0" applyFont="0" applyFill="0" applyBorder="0" applyProtection="0"/>
  </cellStyleXfs>
  <cellXfs count="29">
    <xf numFmtId="0" fontId="0" fillId="0" borderId="0" xfId="0">
      <alignment vertical="center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77" fontId="12" fillId="0" borderId="2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49" fontId="12" fillId="0" borderId="2" xfId="1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10" fontId="12" fillId="0" borderId="6" xfId="0" applyNumberFormat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06000000}"/>
    <cellStyle name="常规 2 2" xfId="2" xr:uid="{00000000-0005-0000-0000-000007000000}"/>
    <cellStyle name="常规 2 2 2" xfId="3" xr:uid="{00000000-0005-0000-0000-000008000000}"/>
    <cellStyle name="常规 2 3" xfId="4" xr:uid="{00000000-0005-0000-0000-000009000000}"/>
    <cellStyle name="常规 2 4" xfId="5" xr:uid="{00000000-0005-0000-0000-00000A000000}"/>
    <cellStyle name="常规 3" xfId="6" xr:uid="{00000000-0005-0000-0000-00000B000000}"/>
    <cellStyle name="常规 4" xfId="7" xr:uid="{00000000-0005-0000-0000-00000C000000}"/>
    <cellStyle name="常规 4 2" xfId="8" xr:uid="{00000000-0005-0000-0000-00000D000000}"/>
    <cellStyle name="常规 4 3" xfId="9" xr:uid="{00000000-0005-0000-0000-00000E000000}"/>
    <cellStyle name="常规 4 4" xfId="10" xr:uid="{00000000-0005-0000-0000-00000F000000}"/>
    <cellStyle name="常规 5" xfId="11" xr:uid="{00000000-0005-0000-0000-000010000000}"/>
    <cellStyle name="常规 6" xfId="12" xr:uid="{00000000-0005-0000-0000-000011000000}"/>
    <cellStyle name="常规 7" xfId="13" xr:uid="{00000000-0005-0000-0000-000012000000}"/>
    <cellStyle name="千位分隔 2" xfId="14" xr:uid="{00000000-0005-0000-0000-00001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0"/>
  <sheetViews>
    <sheetView tabSelected="1" topLeftCell="A16" workbookViewId="0">
      <selection activeCell="M18" sqref="M18"/>
    </sheetView>
  </sheetViews>
  <sheetFormatPr defaultColWidth="9" defaultRowHeight="13.15" x14ac:dyDescent="0.3"/>
  <cols>
    <col min="1" max="1" width="4.1328125" style="13" customWidth="1"/>
    <col min="2" max="2" width="12.3984375" style="13" customWidth="1"/>
    <col min="3" max="3" width="18.59765625" style="13" customWidth="1"/>
    <col min="4" max="4" width="19" style="13" customWidth="1"/>
    <col min="5" max="5" width="15.86328125" style="13" customWidth="1"/>
    <col min="6" max="6" width="25.3984375" style="13" customWidth="1"/>
    <col min="7" max="7" width="8.265625" style="14" bestFit="1" customWidth="1"/>
    <col min="8" max="8" width="7.59765625" style="13" bestFit="1" customWidth="1"/>
    <col min="9" max="9" width="12" style="13" bestFit="1" customWidth="1"/>
    <col min="10" max="16384" width="9" style="13"/>
  </cols>
  <sheetData>
    <row r="1" spans="1:9" x14ac:dyDescent="0.3">
      <c r="A1" s="18"/>
      <c r="B1" s="18"/>
      <c r="C1" s="18"/>
      <c r="D1" s="18"/>
      <c r="E1" s="18"/>
      <c r="F1" s="18"/>
      <c r="G1" s="18"/>
    </row>
    <row r="2" spans="1:9" ht="25.05" customHeight="1" x14ac:dyDescent="0.3">
      <c r="A2" s="19" t="s">
        <v>32</v>
      </c>
      <c r="B2" s="20"/>
      <c r="C2" s="20"/>
      <c r="D2" s="20"/>
      <c r="E2" s="20"/>
      <c r="F2" s="20"/>
      <c r="G2" s="20"/>
      <c r="H2" s="20"/>
      <c r="I2" s="20"/>
    </row>
    <row r="3" spans="1:9" ht="18" customHeight="1" x14ac:dyDescent="0.3">
      <c r="A3" s="21" t="s">
        <v>0</v>
      </c>
      <c r="B3" s="22"/>
      <c r="C3" s="22"/>
      <c r="D3" s="22"/>
      <c r="E3" s="22"/>
      <c r="F3" s="22"/>
      <c r="G3" s="22"/>
      <c r="H3" s="22"/>
      <c r="I3" s="22"/>
    </row>
    <row r="4" spans="1:9" x14ac:dyDescent="0.3">
      <c r="A4" s="1"/>
      <c r="B4" s="1"/>
      <c r="C4" s="1"/>
      <c r="D4" s="1"/>
      <c r="E4" s="1"/>
      <c r="F4" s="1"/>
      <c r="G4" s="2"/>
    </row>
    <row r="5" spans="1:9" x14ac:dyDescent="0.3">
      <c r="A5" s="23" t="s">
        <v>1</v>
      </c>
      <c r="B5" s="23"/>
      <c r="C5" s="24" t="s">
        <v>50</v>
      </c>
      <c r="D5" s="25"/>
      <c r="E5" s="25"/>
      <c r="F5" s="25"/>
      <c r="G5" s="25"/>
      <c r="H5" s="25"/>
      <c r="I5" s="26"/>
    </row>
    <row r="6" spans="1:9" x14ac:dyDescent="0.3">
      <c r="A6" s="23" t="s">
        <v>2</v>
      </c>
      <c r="B6" s="23"/>
      <c r="C6" s="27" t="s">
        <v>3</v>
      </c>
      <c r="D6" s="27"/>
      <c r="E6" s="27"/>
      <c r="F6" s="4" t="s">
        <v>4</v>
      </c>
      <c r="G6" s="27" t="s">
        <v>33</v>
      </c>
      <c r="H6" s="27"/>
      <c r="I6" s="27"/>
    </row>
    <row r="7" spans="1:9" x14ac:dyDescent="0.3">
      <c r="A7" s="23" t="s">
        <v>5</v>
      </c>
      <c r="B7" s="23"/>
      <c r="C7" s="4"/>
      <c r="D7" s="5" t="s">
        <v>6</v>
      </c>
      <c r="E7" s="4" t="s">
        <v>7</v>
      </c>
      <c r="F7" s="4" t="s">
        <v>8</v>
      </c>
      <c r="G7" s="4" t="s">
        <v>9</v>
      </c>
      <c r="H7" s="4" t="s">
        <v>10</v>
      </c>
      <c r="I7" s="5" t="s">
        <v>11</v>
      </c>
    </row>
    <row r="8" spans="1:9" x14ac:dyDescent="0.3">
      <c r="A8" s="23" t="s">
        <v>12</v>
      </c>
      <c r="B8" s="23"/>
      <c r="C8" s="4" t="s">
        <v>13</v>
      </c>
      <c r="D8" s="5"/>
      <c r="E8" s="5">
        <v>1634</v>
      </c>
      <c r="F8" s="5">
        <v>1634</v>
      </c>
      <c r="G8" s="4">
        <v>10</v>
      </c>
      <c r="H8" s="15">
        <f>F8/E8</f>
        <v>1</v>
      </c>
      <c r="I8" s="6">
        <f>H8*10</f>
        <v>10</v>
      </c>
    </row>
    <row r="9" spans="1:9" x14ac:dyDescent="0.3">
      <c r="A9" s="28"/>
      <c r="B9" s="28"/>
      <c r="C9" s="4" t="s">
        <v>14</v>
      </c>
      <c r="D9" s="5"/>
      <c r="E9" s="5">
        <v>1634</v>
      </c>
      <c r="F9" s="5">
        <v>1634</v>
      </c>
      <c r="G9" s="4" t="s">
        <v>15</v>
      </c>
      <c r="H9" s="4" t="s">
        <v>15</v>
      </c>
      <c r="I9" s="5" t="s">
        <v>15</v>
      </c>
    </row>
    <row r="10" spans="1:9" x14ac:dyDescent="0.3">
      <c r="A10" s="28"/>
      <c r="B10" s="28"/>
      <c r="C10" s="4" t="s">
        <v>34</v>
      </c>
      <c r="D10" s="5"/>
      <c r="E10" s="5"/>
      <c r="F10" s="5"/>
      <c r="G10" s="4" t="s">
        <v>15</v>
      </c>
      <c r="H10" s="4" t="s">
        <v>15</v>
      </c>
      <c r="I10" s="5" t="s">
        <v>15</v>
      </c>
    </row>
    <row r="11" spans="1:9" x14ac:dyDescent="0.3">
      <c r="A11" s="28"/>
      <c r="B11" s="28"/>
      <c r="C11" s="4" t="s">
        <v>35</v>
      </c>
      <c r="D11" s="5"/>
      <c r="E11" s="5"/>
      <c r="F11" s="5"/>
      <c r="G11" s="4" t="s">
        <v>15</v>
      </c>
      <c r="H11" s="4" t="s">
        <v>15</v>
      </c>
      <c r="I11" s="5" t="s">
        <v>15</v>
      </c>
    </row>
    <row r="12" spans="1:9" x14ac:dyDescent="0.3">
      <c r="A12" s="23" t="s">
        <v>16</v>
      </c>
      <c r="B12" s="23" t="s">
        <v>17</v>
      </c>
      <c r="C12" s="23"/>
      <c r="D12" s="23"/>
      <c r="E12" s="23"/>
      <c r="F12" s="23" t="s">
        <v>18</v>
      </c>
      <c r="G12" s="23"/>
      <c r="H12" s="23"/>
      <c r="I12" s="23"/>
    </row>
    <row r="13" spans="1:9" ht="92.25" customHeight="1" x14ac:dyDescent="0.3">
      <c r="A13" s="23"/>
      <c r="B13" s="24" t="s">
        <v>36</v>
      </c>
      <c r="C13" s="25"/>
      <c r="D13" s="25"/>
      <c r="E13" s="26"/>
      <c r="F13" s="24" t="s">
        <v>37</v>
      </c>
      <c r="G13" s="25"/>
      <c r="H13" s="25"/>
      <c r="I13" s="26"/>
    </row>
    <row r="14" spans="1:9" ht="26.25" x14ac:dyDescent="0.3">
      <c r="A14" s="23" t="s">
        <v>19</v>
      </c>
      <c r="B14" s="3" t="s">
        <v>20</v>
      </c>
      <c r="C14" s="3" t="s">
        <v>21</v>
      </c>
      <c r="D14" s="7" t="s">
        <v>22</v>
      </c>
      <c r="E14" s="3" t="s">
        <v>23</v>
      </c>
      <c r="F14" s="3" t="s">
        <v>24</v>
      </c>
      <c r="G14" s="7" t="s">
        <v>9</v>
      </c>
      <c r="H14" s="7" t="s">
        <v>11</v>
      </c>
      <c r="I14" s="3" t="s">
        <v>25</v>
      </c>
    </row>
    <row r="15" spans="1:9" ht="26.25" x14ac:dyDescent="0.3">
      <c r="A15" s="23"/>
      <c r="B15" s="23" t="s">
        <v>26</v>
      </c>
      <c r="C15" s="3" t="s">
        <v>27</v>
      </c>
      <c r="D15" s="16" t="s">
        <v>38</v>
      </c>
      <c r="E15" s="8" t="s">
        <v>39</v>
      </c>
      <c r="F15" s="8" t="s">
        <v>51</v>
      </c>
      <c r="G15" s="9">
        <v>15</v>
      </c>
      <c r="H15" s="5">
        <v>15</v>
      </c>
      <c r="I15" s="17"/>
    </row>
    <row r="16" spans="1:9" ht="78.75" x14ac:dyDescent="0.3">
      <c r="A16" s="23"/>
      <c r="B16" s="23"/>
      <c r="C16" s="3" t="s">
        <v>28</v>
      </c>
      <c r="D16" s="16" t="s">
        <v>40</v>
      </c>
      <c r="E16" s="8" t="s">
        <v>48</v>
      </c>
      <c r="F16" s="8" t="s">
        <v>48</v>
      </c>
      <c r="G16" s="9">
        <v>13</v>
      </c>
      <c r="H16" s="5">
        <v>13</v>
      </c>
      <c r="I16" s="17"/>
    </row>
    <row r="17" spans="1:9" ht="117.4" customHeight="1" x14ac:dyDescent="0.3">
      <c r="A17" s="23"/>
      <c r="B17" s="23"/>
      <c r="C17" s="3" t="s">
        <v>29</v>
      </c>
      <c r="D17" s="16" t="s">
        <v>41</v>
      </c>
      <c r="E17" s="8" t="s">
        <v>53</v>
      </c>
      <c r="F17" s="8" t="s">
        <v>54</v>
      </c>
      <c r="G17" s="9">
        <v>12</v>
      </c>
      <c r="H17" s="5">
        <v>11</v>
      </c>
      <c r="I17" s="5" t="s">
        <v>55</v>
      </c>
    </row>
    <row r="18" spans="1:9" ht="26.25" x14ac:dyDescent="0.3">
      <c r="A18" s="23"/>
      <c r="B18" s="23"/>
      <c r="C18" s="10" t="s">
        <v>30</v>
      </c>
      <c r="D18" s="16" t="s">
        <v>42</v>
      </c>
      <c r="E18" s="8" t="s">
        <v>49</v>
      </c>
      <c r="F18" s="8" t="s">
        <v>43</v>
      </c>
      <c r="G18" s="9">
        <v>10</v>
      </c>
      <c r="H18" s="9">
        <v>10</v>
      </c>
      <c r="I18" s="17"/>
    </row>
    <row r="19" spans="1:9" ht="65.650000000000006" x14ac:dyDescent="0.3">
      <c r="A19" s="23"/>
      <c r="B19" s="10" t="s">
        <v>44</v>
      </c>
      <c r="C19" s="3" t="s">
        <v>45</v>
      </c>
      <c r="D19" s="16" t="s">
        <v>46</v>
      </c>
      <c r="E19" s="8" t="s">
        <v>47</v>
      </c>
      <c r="F19" s="8" t="s">
        <v>47</v>
      </c>
      <c r="G19" s="9">
        <v>40</v>
      </c>
      <c r="H19" s="9">
        <v>36</v>
      </c>
      <c r="I19" s="5" t="s">
        <v>52</v>
      </c>
    </row>
    <row r="20" spans="1:9" x14ac:dyDescent="0.3">
      <c r="A20" s="23" t="s">
        <v>31</v>
      </c>
      <c r="B20" s="23"/>
      <c r="C20" s="23"/>
      <c r="D20" s="23"/>
      <c r="E20" s="23"/>
      <c r="F20" s="23"/>
      <c r="G20" s="11">
        <v>100</v>
      </c>
      <c r="H20" s="12">
        <f>I8+SUM(H15:H19)</f>
        <v>95</v>
      </c>
      <c r="I20" s="3"/>
    </row>
  </sheetData>
  <mergeCells count="21">
    <mergeCell ref="B13:E13"/>
    <mergeCell ref="F13:I13"/>
    <mergeCell ref="A20:F20"/>
    <mergeCell ref="A12:A13"/>
    <mergeCell ref="A14:A19"/>
    <mergeCell ref="B15:B18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8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2025-08-27T01:47:26Z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A09517909D3F4301859CBED4881C170C_13</vt:lpwstr>
  </property>
</Properties>
</file>