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6DAA816-1389-4A26-926A-23F517B007E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5" l="1"/>
  <c r="H8" i="45"/>
  <c r="I8" i="45" s="1"/>
  <c r="H23" i="45" s="1"/>
</calcChain>
</file>

<file path=xl/sharedStrings.xml><?xml version="1.0" encoding="utf-8"?>
<sst xmlns="http://schemas.openxmlformats.org/spreadsheetml/2006/main" count="75" uniqueCount="64">
  <si>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</si>
  <si>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</si>
  <si>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</si>
  <si>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</si>
  <si>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</si>
  <si>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</si>
  <si>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</si>
  <si>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</si>
  <si>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</si>
  <si>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</si>
  <si>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</si>
  <si>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</si>
  <si>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</si>
  <si>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</si>
  <si>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</si>
  <si>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</si>
  <si>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</si>
  <si>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</si>
  <si>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</si>
  <si>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</si>
  <si>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</si>
  <si>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</si>
  <si>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</si>
  <si>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</si>
  <si>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</si>
  <si>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</si>
  <si>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</si>
  <si>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</si>
  <si>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</si>
  <si>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</si>
  <si>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</si>
  <si>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</si>
  <si>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</si>
  <si>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</si>
  <si>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</si>
  <si>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≤29.376235万元</t>
  </si>
  <si>
    <t>29.376235万元</t>
  </si>
  <si>
    <t>完成《2024年北京市地面公交运营服务满意度评估报告》</t>
  </si>
  <si>
    <t>开展项目工作会议次数</t>
  </si>
  <si>
    <t>≥1次</t>
  </si>
  <si>
    <t>研究成果评审合格率</t>
  </si>
  <si>
    <t>2024年6月前开始前期准备工作，在2024年9月前进行中期调研工作，在2024年12月前完成成果编制工作，完成项目终验</t>
  </si>
  <si>
    <t>项目实施进度</t>
  </si>
  <si>
    <t>项目质量标准</t>
  </si>
  <si>
    <t>项目支出数</t>
  </si>
  <si>
    <t>成果的推广</t>
  </si>
  <si>
    <t>效益指标
（40分）</t>
  </si>
  <si>
    <t>研究成果在公众号等媒介刊发或媒体报道1次以上，地面公交服务水平和群众乘车满意度提升</t>
  </si>
  <si>
    <t>达成年度指标</t>
  </si>
  <si>
    <t>1次</t>
  </si>
  <si>
    <t>地面公交运营管理处</t>
  </si>
  <si>
    <t>1篇</t>
  </si>
  <si>
    <t>符合</t>
  </si>
  <si>
    <t>社会效益指标
（40分）</t>
  </si>
  <si>
    <t>完成了2024年公交服务满意度调查问卷设计，并开展满意度调查。
完成了2024年北京市地面公交运营服务满意度评价指标的测算。
完成了《2024年北京市地面公交运营服务满意度评估报告》的编制。</t>
    <phoneticPr fontId="7" type="noConversion"/>
  </si>
  <si>
    <t>2024年地面公交运营服务满意度评估服务</t>
    <phoneticPr fontId="7" type="noConversion"/>
  </si>
  <si>
    <t>评价线路数量</t>
    <phoneticPr fontId="7" type="noConversion"/>
  </si>
  <si>
    <t>1201条</t>
    <phoneticPr fontId="7" type="noConversion"/>
  </si>
  <si>
    <t>≥200条</t>
    <phoneticPr fontId="7" type="noConversion"/>
  </si>
  <si>
    <t>符合公交都市考核评价指标体系中关于服务满意度的要求</t>
    <phoneticPr fontId="7" type="noConversion"/>
  </si>
  <si>
    <t>偏差原因：指标设置过低，改进措施：提高指标设置的合理性</t>
    <phoneticPr fontId="7" type="noConversion"/>
  </si>
  <si>
    <t>项目成效较好，仍需提高满意度评估结果的使用效果</t>
    <phoneticPr fontId="7" type="noConversion"/>
  </si>
  <si>
    <t>2024年11月完成成果编制工作，完成项目终验</t>
    <phoneticPr fontId="7" type="noConversion"/>
  </si>
  <si>
    <t>完善北京市地面公交运营服务满意度评估方法体系，并从运营现状、服务水平、乘客感受等多方面开展2024年北京市公交运营服务满意度评估服务。成果有《地面公交运营服务满意度年度评估报告》1份，达到评估地面公交服务水平和地面公交运营服务满意度，提高绿色出行吸引力和群众乘车满意度的目的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</si>
</sst>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23"/>
  <sheetViews>
    <sheetView tabSelected="1" topLeftCell="A16" zoomScale="115" zoomScaleNormal="115" workbookViewId="0">
      <selection activeCell="E22" sqref="E22"/>
    </sheetView>
  </sheetViews>
  <sheetFormatPr defaultColWidth="9" defaultRowHeight="13.15" x14ac:dyDescent="0.3"/>
  <cols>
    <col min="1" max="1" width="4.1328125" style="5" customWidth="1"/>
    <col min="2" max="2" width="12.3984375" style="5" customWidth="1"/>
    <col min="3" max="3" width="18.59765625" style="5" customWidth="1"/>
    <col min="4" max="4" width="20.86328125" style="5" customWidth="1"/>
    <col min="5" max="6" width="26.86328125" style="5" customWidth="1"/>
    <col min="7" max="7" width="10.86328125" style="6" customWidth="1"/>
    <col min="8" max="8" width="10.86328125" style="5" customWidth="1"/>
    <col min="9" max="9" width="13.265625" style="5" customWidth="1"/>
    <col min="10" max="16384" width="9" style="5"/>
  </cols>
  <sheetData>
    <row r="1" spans="1:9" ht="8.1" customHeight="1" x14ac:dyDescent="0.3">
      <c r="A1" s="9"/>
      <c r="B1" s="9"/>
      <c r="C1" s="9"/>
      <c r="D1" s="9"/>
      <c r="E1" s="9"/>
      <c r="F1" s="9"/>
      <c r="G1" s="9"/>
    </row>
    <row r="2" spans="1:9" ht="25.05" customHeight="1" x14ac:dyDescent="0.3">
      <c r="A2" s="10" t="s">
        <v>34</v>
      </c>
      <c r="B2" s="11"/>
      <c r="C2" s="11"/>
      <c r="D2" s="11"/>
      <c r="E2" s="11"/>
      <c r="F2" s="11"/>
      <c r="G2" s="11"/>
      <c r="H2" s="11"/>
      <c r="I2" s="11"/>
    </row>
    <row r="3" spans="1:9" ht="18" customHeight="1" x14ac:dyDescent="0.3">
      <c r="A3" s="12" t="s">
        <v>32</v>
      </c>
      <c r="B3" s="13"/>
      <c r="C3" s="13"/>
      <c r="D3" s="13"/>
      <c r="E3" s="13"/>
      <c r="F3" s="13"/>
      <c r="G3" s="13"/>
      <c r="H3" s="13"/>
      <c r="I3" s="13"/>
    </row>
    <row r="4" spans="1:9" ht="1.7" customHeight="1" x14ac:dyDescent="0.3">
      <c r="A4" s="3"/>
      <c r="B4" s="3"/>
      <c r="C4" s="3"/>
      <c r="D4" s="3"/>
      <c r="E4" s="3"/>
      <c r="F4" s="3"/>
      <c r="G4" s="4"/>
    </row>
    <row r="5" spans="1:9" ht="18" customHeight="1" x14ac:dyDescent="0.3">
      <c r="A5" s="14" t="s">
        <v>0</v>
      </c>
      <c r="B5" s="14"/>
      <c r="C5" s="14" t="s">
        <v>55</v>
      </c>
      <c r="D5" s="14"/>
      <c r="E5" s="14"/>
      <c r="F5" s="14"/>
      <c r="G5" s="14"/>
      <c r="H5" s="14"/>
      <c r="I5" s="14"/>
    </row>
    <row r="6" spans="1:9" x14ac:dyDescent="0.3">
      <c r="A6" s="14" t="s">
        <v>11</v>
      </c>
      <c r="B6" s="14"/>
      <c r="C6" s="14" t="s">
        <v>31</v>
      </c>
      <c r="D6" s="14"/>
      <c r="E6" s="14"/>
      <c r="F6" s="1" t="s">
        <v>1</v>
      </c>
      <c r="G6" s="14" t="s">
        <v>50</v>
      </c>
      <c r="H6" s="14"/>
      <c r="I6" s="14"/>
    </row>
    <row r="7" spans="1:9" x14ac:dyDescent="0.3">
      <c r="A7" s="14" t="s">
        <v>12</v>
      </c>
      <c r="B7" s="14"/>
      <c r="C7" s="1"/>
      <c r="D7" s="1" t="s">
        <v>13</v>
      </c>
      <c r="E7" s="1" t="s">
        <v>14</v>
      </c>
      <c r="F7" s="1" t="s">
        <v>15</v>
      </c>
      <c r="G7" s="1" t="s">
        <v>8</v>
      </c>
      <c r="H7" s="1" t="s">
        <v>16</v>
      </c>
      <c r="I7" s="1" t="s">
        <v>2</v>
      </c>
    </row>
    <row r="8" spans="1:9" x14ac:dyDescent="0.3">
      <c r="A8" s="14" t="s">
        <v>17</v>
      </c>
      <c r="B8" s="14"/>
      <c r="C8" s="1" t="s">
        <v>18</v>
      </c>
      <c r="D8" s="1">
        <v>29.376235000000001</v>
      </c>
      <c r="E8" s="1">
        <v>29.376235000000001</v>
      </c>
      <c r="F8" s="1">
        <v>29.376235000000001</v>
      </c>
      <c r="G8" s="1">
        <v>10</v>
      </c>
      <c r="H8" s="7">
        <f>F8/E8</f>
        <v>1</v>
      </c>
      <c r="I8" s="2">
        <f>H8*10</f>
        <v>10</v>
      </c>
    </row>
    <row r="9" spans="1:9" x14ac:dyDescent="0.3">
      <c r="A9" s="14"/>
      <c r="B9" s="14"/>
      <c r="C9" s="1" t="s">
        <v>19</v>
      </c>
      <c r="D9" s="1"/>
      <c r="E9" s="1"/>
      <c r="F9" s="1"/>
      <c r="G9" s="1" t="s">
        <v>20</v>
      </c>
      <c r="H9" s="1" t="s">
        <v>20</v>
      </c>
      <c r="I9" s="1" t="s">
        <v>20</v>
      </c>
    </row>
    <row r="10" spans="1:9" x14ac:dyDescent="0.3">
      <c r="A10" s="14"/>
      <c r="B10" s="14"/>
      <c r="C10" s="1" t="s">
        <v>21</v>
      </c>
      <c r="D10" s="1"/>
      <c r="E10" s="1"/>
      <c r="F10" s="1"/>
      <c r="G10" s="1" t="s">
        <v>20</v>
      </c>
      <c r="H10" s="1" t="s">
        <v>20</v>
      </c>
      <c r="I10" s="1" t="s">
        <v>20</v>
      </c>
    </row>
    <row r="11" spans="1:9" x14ac:dyDescent="0.3">
      <c r="A11" s="14"/>
      <c r="B11" s="14"/>
      <c r="C11" s="1" t="s">
        <v>33</v>
      </c>
      <c r="D11" s="1">
        <v>29.376235000000001</v>
      </c>
      <c r="E11" s="1">
        <v>29.376235000000001</v>
      </c>
      <c r="F11" s="1">
        <v>29.376235000000001</v>
      </c>
      <c r="G11" s="1" t="s">
        <v>20</v>
      </c>
      <c r="H11" s="1" t="s">
        <v>20</v>
      </c>
      <c r="I11" s="1" t="s">
        <v>20</v>
      </c>
    </row>
    <row r="12" spans="1:9" ht="21" customHeight="1" x14ac:dyDescent="0.3">
      <c r="A12" s="14" t="s">
        <v>3</v>
      </c>
      <c r="B12" s="14" t="s">
        <v>22</v>
      </c>
      <c r="C12" s="14"/>
      <c r="D12" s="14"/>
      <c r="E12" s="14"/>
      <c r="F12" s="14" t="s">
        <v>23</v>
      </c>
      <c r="G12" s="14"/>
      <c r="H12" s="14"/>
      <c r="I12" s="14"/>
    </row>
    <row r="13" spans="1:9" ht="75" customHeight="1" x14ac:dyDescent="0.3">
      <c r="A13" s="14"/>
      <c r="B13" s="14" t="s">
        <v>63</v>
      </c>
      <c r="C13" s="14"/>
      <c r="D13" s="14"/>
      <c r="E13" s="14"/>
      <c r="F13" s="14" t="s">
        <v>54</v>
      </c>
      <c r="G13" s="14"/>
      <c r="H13" s="14"/>
      <c r="I13" s="14"/>
    </row>
    <row r="14" spans="1:9" ht="26.25" x14ac:dyDescent="0.3">
      <c r="A14" s="14" t="s">
        <v>4</v>
      </c>
      <c r="B14" s="1" t="s">
        <v>5</v>
      </c>
      <c r="C14" s="1" t="s">
        <v>6</v>
      </c>
      <c r="D14" s="1" t="s">
        <v>7</v>
      </c>
      <c r="E14" s="1" t="s">
        <v>24</v>
      </c>
      <c r="F14" s="1" t="s">
        <v>25</v>
      </c>
      <c r="G14" s="1" t="s">
        <v>8</v>
      </c>
      <c r="H14" s="1" t="s">
        <v>2</v>
      </c>
      <c r="I14" s="1" t="s">
        <v>10</v>
      </c>
    </row>
    <row r="15" spans="1:9" ht="36.75" customHeight="1" x14ac:dyDescent="0.3">
      <c r="A15" s="14"/>
      <c r="B15" s="14" t="s">
        <v>26</v>
      </c>
      <c r="C15" s="14" t="s">
        <v>27</v>
      </c>
      <c r="D15" s="1" t="s">
        <v>38</v>
      </c>
      <c r="E15" s="1" t="s">
        <v>39</v>
      </c>
      <c r="F15" s="1" t="s">
        <v>49</v>
      </c>
      <c r="G15" s="1">
        <v>5</v>
      </c>
      <c r="H15" s="1">
        <v>5</v>
      </c>
      <c r="I15" s="1"/>
    </row>
    <row r="16" spans="1:9" ht="52.5" customHeight="1" x14ac:dyDescent="0.3">
      <c r="A16" s="14"/>
      <c r="B16" s="14"/>
      <c r="C16" s="14"/>
      <c r="D16" s="1" t="s">
        <v>37</v>
      </c>
      <c r="E16" s="1" t="s">
        <v>51</v>
      </c>
      <c r="F16" s="1" t="s">
        <v>51</v>
      </c>
      <c r="G16" s="1">
        <v>5</v>
      </c>
      <c r="H16" s="1">
        <v>5</v>
      </c>
      <c r="I16" s="1"/>
    </row>
    <row r="17" spans="1:9" ht="79.150000000000006" customHeight="1" x14ac:dyDescent="0.3">
      <c r="A17" s="14"/>
      <c r="B17" s="14"/>
      <c r="C17" s="14"/>
      <c r="D17" s="1" t="s">
        <v>56</v>
      </c>
      <c r="E17" s="1" t="s">
        <v>58</v>
      </c>
      <c r="F17" s="1" t="s">
        <v>57</v>
      </c>
      <c r="G17" s="1">
        <v>5</v>
      </c>
      <c r="H17" s="1">
        <f>5*(1-30%)</f>
        <v>3.5</v>
      </c>
      <c r="I17" s="1" t="s">
        <v>60</v>
      </c>
    </row>
    <row r="18" spans="1:9" ht="42.75" customHeight="1" x14ac:dyDescent="0.3">
      <c r="A18" s="14"/>
      <c r="B18" s="14"/>
      <c r="C18" s="14" t="s">
        <v>28</v>
      </c>
      <c r="D18" s="1" t="s">
        <v>43</v>
      </c>
      <c r="E18" s="1" t="s">
        <v>59</v>
      </c>
      <c r="F18" s="8" t="s">
        <v>52</v>
      </c>
      <c r="G18" s="1">
        <v>6.5</v>
      </c>
      <c r="H18" s="1">
        <v>6.5</v>
      </c>
      <c r="I18" s="1"/>
    </row>
    <row r="19" spans="1:9" ht="33" customHeight="1" x14ac:dyDescent="0.3">
      <c r="A19" s="14"/>
      <c r="B19" s="14"/>
      <c r="C19" s="14"/>
      <c r="D19" s="1" t="s">
        <v>40</v>
      </c>
      <c r="E19" s="8">
        <v>1</v>
      </c>
      <c r="F19" s="8">
        <v>1</v>
      </c>
      <c r="G19" s="1">
        <v>6.5</v>
      </c>
      <c r="H19" s="1">
        <v>6.5</v>
      </c>
      <c r="I19" s="1"/>
    </row>
    <row r="20" spans="1:9" ht="70.5" customHeight="1" x14ac:dyDescent="0.3">
      <c r="A20" s="14"/>
      <c r="B20" s="14"/>
      <c r="C20" s="1" t="s">
        <v>29</v>
      </c>
      <c r="D20" s="1" t="s">
        <v>42</v>
      </c>
      <c r="E20" s="1" t="s">
        <v>41</v>
      </c>
      <c r="F20" s="1" t="s">
        <v>62</v>
      </c>
      <c r="G20" s="1">
        <v>12</v>
      </c>
      <c r="H20" s="1">
        <v>12</v>
      </c>
      <c r="I20" s="1"/>
    </row>
    <row r="21" spans="1:9" ht="31.5" customHeight="1" x14ac:dyDescent="0.3">
      <c r="A21" s="14"/>
      <c r="B21" s="14"/>
      <c r="C21" s="1" t="s">
        <v>30</v>
      </c>
      <c r="D21" s="1" t="s">
        <v>44</v>
      </c>
      <c r="E21" s="1" t="s">
        <v>35</v>
      </c>
      <c r="F21" s="1" t="s">
        <v>36</v>
      </c>
      <c r="G21" s="1">
        <v>10</v>
      </c>
      <c r="H21" s="1">
        <v>10</v>
      </c>
      <c r="I21" s="1"/>
    </row>
    <row r="22" spans="1:9" ht="64.349999999999994" customHeight="1" x14ac:dyDescent="0.3">
      <c r="A22" s="14"/>
      <c r="B22" s="1" t="s">
        <v>46</v>
      </c>
      <c r="C22" s="1" t="s">
        <v>53</v>
      </c>
      <c r="D22" s="1" t="s">
        <v>45</v>
      </c>
      <c r="E22" s="1" t="s">
        <v>47</v>
      </c>
      <c r="F22" s="1" t="s">
        <v>48</v>
      </c>
      <c r="G22" s="1">
        <v>40</v>
      </c>
      <c r="H22" s="1">
        <v>36</v>
      </c>
      <c r="I22" s="1" t="s">
        <v>61</v>
      </c>
    </row>
    <row r="23" spans="1:9" x14ac:dyDescent="0.3">
      <c r="A23" s="14" t="s">
        <v>9</v>
      </c>
      <c r="B23" s="14"/>
      <c r="C23" s="14"/>
      <c r="D23" s="14"/>
      <c r="E23" s="14"/>
      <c r="F23" s="14"/>
      <c r="G23" s="1">
        <v>100</v>
      </c>
      <c r="H23" s="2">
        <f>I8+SUM(H15:H22)</f>
        <v>94.5</v>
      </c>
      <c r="I23" s="1"/>
    </row>
  </sheetData>
  <mergeCells count="23">
    <mergeCell ref="A7:B7"/>
    <mergeCell ref="A6:B6"/>
    <mergeCell ref="C6:E6"/>
    <mergeCell ref="G6:I6"/>
    <mergeCell ref="A23:F23"/>
    <mergeCell ref="A14:A22"/>
    <mergeCell ref="B15:B21"/>
    <mergeCell ref="C15:C17"/>
    <mergeCell ref="C18:C19"/>
    <mergeCell ref="A8:B8"/>
    <mergeCell ref="A12:A13"/>
    <mergeCell ref="B12:E12"/>
    <mergeCell ref="F12:I12"/>
    <mergeCell ref="B13:E13"/>
    <mergeCell ref="F13:I13"/>
    <mergeCell ref="A9:B9"/>
    <mergeCell ref="A10:B10"/>
    <mergeCell ref="A11:B11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