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附件4.项目支出绩效自评表\"/>
    </mc:Choice>
  </mc:AlternateContent>
  <xr:revisionPtr revIDLastSave="0" documentId="13_ncr:1_{C9C6439C-E57C-43D8-B1CC-C2C0061471B7}" xr6:coauthVersionLast="47" xr6:coauthVersionMax="47" xr10:uidLastSave="{00000000-0000-0000-0000-000000000000}"/>
  <bookViews>
    <workbookView xWindow="-98" yWindow="-98" windowWidth="21795" windowHeight="12975" xr2:uid="{00000000-000D-0000-FFFF-FFFF00000000}"/>
  </bookViews>
  <sheets>
    <sheet name="76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9" i="1" l="1"/>
  <c r="H15" i="1"/>
  <c r="H8" i="1"/>
  <c r="I8" i="1" s="1"/>
  <c r="H20" i="1" s="1"/>
</calcChain>
</file>

<file path=xl/sharedStrings.xml><?xml version="1.0" encoding="utf-8"?>
<sst xmlns="http://schemas.openxmlformats.org/spreadsheetml/2006/main" count="67" uniqueCount="54">
  <si>
    <t xml:space="preserve">项目支出绩效自评表 </t>
  </si>
  <si>
    <t>（2024年度）</t>
  </si>
  <si>
    <t>项目名称</t>
  </si>
  <si>
    <t>门头沟区500万以下乡村公路水毁修复工程（第二批）</t>
  </si>
  <si>
    <t>主管部门</t>
  </si>
  <si>
    <t>北京市交通委员会</t>
  </si>
  <si>
    <t>实施单位</t>
  </si>
  <si>
    <t>北京市交通委员会门头沟公路分局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</si>
  <si>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</si>
  <si>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</si>
  <si>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</si>
  <si>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</si>
  <si>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</si>
  <si>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</si>
  <si>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</si>
  <si>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</si>
  <si>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</si>
  <si>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</si>
  <si>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</si>
  <si>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</si>
  <si>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  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</si>
  <si>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</si>
  <si>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</si>
  <si>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</si>
  <si>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</si>
  <si>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</si>
  <si>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</si>
  <si>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</si>
  <si>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</si>
  <si>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</si>
  <si>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产
出
指
标
(50分)</t>
  </si>
  <si>
    <t>数量指标
（15分）</t>
  </si>
  <si>
    <t>修复道路公里数</t>
  </si>
  <si>
    <t>质量指标
（13分）</t>
  </si>
  <si>
    <t>工程质量标准</t>
  </si>
  <si>
    <t>根据《公路工程质量检验评定标准》要求，工程质量须达到合格标准。</t>
  </si>
  <si>
    <t>时效指标
（12分）</t>
  </si>
  <si>
    <t>完工时间</t>
  </si>
  <si>
    <t>2024年底前</t>
  </si>
  <si>
    <t>成本指标
（10分）</t>
  </si>
  <si>
    <t>批复资金数额</t>
  </si>
  <si>
    <t>9386万元内</t>
  </si>
  <si>
    <t>道路路况水平</t>
  </si>
  <si>
    <t>道路交通安全状况得到改善，提高道路对车辆行驶及行人的服务能力。</t>
  </si>
  <si>
    <t>总分</t>
  </si>
  <si>
    <t>偏差原因分析及改进措施</t>
  </si>
  <si>
    <t xml:space="preserve"> =73公里</t>
  </si>
  <si>
    <t>46.954公里</t>
  </si>
  <si>
    <t>4555.542402万元</t>
  </si>
  <si>
    <t>效益指标
（40分）</t>
  </si>
  <si>
    <t>社会效益指标
（40分）</t>
  </si>
  <si>
    <t>支持汛期水毁公路抢通保通工作</t>
  </si>
  <si>
    <t>项目实施取得一定效果，但是仍有提升空间</t>
    <phoneticPr fontId="1" type="noConversion"/>
  </si>
  <si>
    <t>偏差原因：1.大村北路和大村中路已由村里实施；2.付家台路因与雁翅镇挡墙修复第一批项目重合取消；3.圈天和圈天南2路与玉河谷基础设施建设工程重合，经龙泉镇政府与我单位沟通后取消。属于正常工程工作量变更。改进措施：下一步将深化需求前置，科学判断调研规模，确保目标设定与业务需求匹配。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</si>
</sst>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 "/>
    <numFmt numFmtId="177" formatCode="0_ "/>
  </numFmts>
  <fonts count="6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4"/>
      <name val="宋体"/>
      <family val="3"/>
      <charset val="134"/>
    </font>
    <font>
      <sz val="10.5"/>
      <name val="宋体"/>
      <family val="3"/>
      <charset val="134"/>
    </font>
    <font>
      <sz val="10.5"/>
      <color theme="1"/>
      <name val="宋体"/>
      <family val="3"/>
      <charset val="134"/>
    </font>
    <font>
      <b/>
      <sz val="1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10" fontId="3" fillId="0" borderId="6" xfId="0" applyNumberFormat="1" applyFont="1" applyBorder="1" applyAlignment="1">
      <alignment horizontal="center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177" fontId="3" fillId="0" borderId="2" xfId="0" applyNumberFormat="1" applyFont="1" applyBorder="1" applyAlignment="1">
      <alignment horizontal="center" vertical="center" wrapText="1"/>
    </xf>
    <xf numFmtId="57" fontId="3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BE8A59-4DC6-4CC6-9F30-CA62405B91B2}">
  <sheetPr codeName="Sheet1"/>
  <dimension ref="A1:J20"/>
  <sheetViews>
    <sheetView tabSelected="1" workbookViewId="0">
      <selection activeCell="F10" sqref="F10"/>
    </sheetView>
  </sheetViews>
  <sheetFormatPr defaultColWidth="8.59765625" defaultRowHeight="13.15" x14ac:dyDescent="0.4"/>
  <cols>
    <col min="1" max="1" width="4.3984375" style="13" customWidth="1"/>
    <col min="2" max="2" width="8.59765625" style="13"/>
    <col min="3" max="3" width="22.86328125" style="13" customWidth="1"/>
    <col min="4" max="6" width="22.59765625" style="13" customWidth="1"/>
    <col min="7" max="8" width="12.59765625" style="13" customWidth="1"/>
    <col min="9" max="9" width="24.53125" style="13" customWidth="1"/>
    <col min="10" max="16384" width="8.59765625" style="13"/>
  </cols>
  <sheetData>
    <row r="1" spans="1:9" x14ac:dyDescent="0.4">
      <c r="A1" s="21"/>
      <c r="B1" s="21"/>
      <c r="C1" s="21"/>
      <c r="D1" s="21"/>
      <c r="E1" s="21"/>
      <c r="F1" s="21"/>
      <c r="G1" s="21"/>
      <c r="H1" s="10"/>
      <c r="I1" s="10"/>
    </row>
    <row r="2" spans="1:9" ht="25.05" customHeight="1" x14ac:dyDescent="0.4">
      <c r="A2" s="22" t="s">
        <v>0</v>
      </c>
      <c r="B2" s="23"/>
      <c r="C2" s="23"/>
      <c r="D2" s="23"/>
      <c r="E2" s="23"/>
      <c r="F2" s="23"/>
      <c r="G2" s="23"/>
      <c r="H2" s="23"/>
      <c r="I2" s="23"/>
    </row>
    <row r="3" spans="1:9" ht="18" customHeight="1" x14ac:dyDescent="0.4">
      <c r="A3" s="24" t="s">
        <v>1</v>
      </c>
      <c r="B3" s="23"/>
      <c r="C3" s="23"/>
      <c r="D3" s="23"/>
      <c r="E3" s="23"/>
      <c r="F3" s="23"/>
      <c r="G3" s="23"/>
      <c r="H3" s="23"/>
      <c r="I3" s="23"/>
    </row>
    <row r="4" spans="1:9" x14ac:dyDescent="0.4">
      <c r="A4" s="11"/>
      <c r="B4" s="11"/>
      <c r="C4" s="11"/>
      <c r="D4" s="11"/>
      <c r="E4" s="11"/>
      <c r="F4" s="11"/>
      <c r="G4" s="12"/>
      <c r="H4" s="10"/>
      <c r="I4" s="10"/>
    </row>
    <row r="5" spans="1:9" x14ac:dyDescent="0.4">
      <c r="A5" s="17" t="s">
        <v>2</v>
      </c>
      <c r="B5" s="17"/>
      <c r="C5" s="18" t="s">
        <v>3</v>
      </c>
      <c r="D5" s="19"/>
      <c r="E5" s="19"/>
      <c r="F5" s="19"/>
      <c r="G5" s="19"/>
      <c r="H5" s="19"/>
      <c r="I5" s="20"/>
    </row>
    <row r="6" spans="1:9" x14ac:dyDescent="0.4">
      <c r="A6" s="17" t="s">
        <v>4</v>
      </c>
      <c r="B6" s="17"/>
      <c r="C6" s="17" t="s">
        <v>5</v>
      </c>
      <c r="D6" s="17"/>
      <c r="E6" s="17"/>
      <c r="F6" s="2" t="s">
        <v>6</v>
      </c>
      <c r="G6" s="17" t="s">
        <v>7</v>
      </c>
      <c r="H6" s="17"/>
      <c r="I6" s="17"/>
    </row>
    <row r="7" spans="1:9" x14ac:dyDescent="0.4">
      <c r="A7" s="17" t="s">
        <v>8</v>
      </c>
      <c r="B7" s="17"/>
      <c r="C7" s="2"/>
      <c r="D7" s="1" t="s">
        <v>9</v>
      </c>
      <c r="E7" s="2" t="s">
        <v>10</v>
      </c>
      <c r="F7" s="2" t="s">
        <v>11</v>
      </c>
      <c r="G7" s="2" t="s">
        <v>12</v>
      </c>
      <c r="H7" s="2" t="s">
        <v>13</v>
      </c>
      <c r="I7" s="1" t="s">
        <v>14</v>
      </c>
    </row>
    <row r="8" spans="1:9" x14ac:dyDescent="0.4">
      <c r="A8" s="17" t="s">
        <v>15</v>
      </c>
      <c r="B8" s="17"/>
      <c r="C8" s="2" t="s">
        <v>16</v>
      </c>
      <c r="D8" s="1">
        <v>4555.542402</v>
      </c>
      <c r="E8" s="1">
        <v>4555.542402</v>
      </c>
      <c r="F8" s="1">
        <v>4555.542402</v>
      </c>
      <c r="G8" s="2">
        <v>10</v>
      </c>
      <c r="H8" s="4">
        <f>F8/E8</f>
        <v>1</v>
      </c>
      <c r="I8" s="5">
        <f>H8*10</f>
        <v>10</v>
      </c>
    </row>
    <row r="9" spans="1:9" x14ac:dyDescent="0.4">
      <c r="A9" s="17"/>
      <c r="B9" s="17"/>
      <c r="C9" s="2" t="s">
        <v>17</v>
      </c>
      <c r="D9" s="1"/>
      <c r="E9" s="1"/>
      <c r="F9" s="1"/>
      <c r="G9" s="2" t="s">
        <v>18</v>
      </c>
      <c r="H9" s="2" t="s">
        <v>18</v>
      </c>
      <c r="I9" s="1" t="s">
        <v>18</v>
      </c>
    </row>
    <row r="10" spans="1:9" x14ac:dyDescent="0.4">
      <c r="A10" s="17"/>
      <c r="B10" s="17"/>
      <c r="C10" s="2" t="s">
        <v>19</v>
      </c>
      <c r="D10" s="1"/>
      <c r="E10" s="1"/>
      <c r="F10" s="1"/>
      <c r="G10" s="2" t="s">
        <v>18</v>
      </c>
      <c r="H10" s="2" t="s">
        <v>18</v>
      </c>
      <c r="I10" s="1" t="s">
        <v>18</v>
      </c>
    </row>
    <row r="11" spans="1:9" x14ac:dyDescent="0.4">
      <c r="A11" s="17"/>
      <c r="B11" s="17"/>
      <c r="C11" s="2" t="s">
        <v>20</v>
      </c>
      <c r="D11" s="1">
        <v>4555.542402</v>
      </c>
      <c r="E11" s="1">
        <v>4555.542402</v>
      </c>
      <c r="F11" s="1">
        <v>4555.542402</v>
      </c>
      <c r="G11" s="2" t="s">
        <v>18</v>
      </c>
      <c r="H11" s="2" t="s">
        <v>18</v>
      </c>
      <c r="I11" s="1" t="s">
        <v>18</v>
      </c>
    </row>
    <row r="12" spans="1:9" x14ac:dyDescent="0.4">
      <c r="A12" s="17" t="s">
        <v>21</v>
      </c>
      <c r="B12" s="17" t="s">
        <v>22</v>
      </c>
      <c r="C12" s="17"/>
      <c r="D12" s="17"/>
      <c r="E12" s="17"/>
      <c r="F12" s="17" t="s">
        <v>23</v>
      </c>
      <c r="G12" s="17"/>
      <c r="H12" s="17"/>
      <c r="I12" s="17"/>
    </row>
    <row r="13" spans="1:9" ht="69.849999999999994" customHeight="1" x14ac:dyDescent="0.4">
      <c r="A13" s="17"/>
      <c r="B13" s="18" t="s">
        <v>51</v>
      </c>
      <c r="C13" s="19"/>
      <c r="D13" s="19"/>
      <c r="E13" s="20"/>
      <c r="F13" s="18" t="s">
        <v>51</v>
      </c>
      <c r="G13" s="19"/>
      <c r="H13" s="19"/>
      <c r="I13" s="20"/>
    </row>
    <row r="14" spans="1:9" ht="33" customHeight="1" x14ac:dyDescent="0.4">
      <c r="A14" s="14" t="s">
        <v>24</v>
      </c>
      <c r="B14" s="1" t="s">
        <v>25</v>
      </c>
      <c r="C14" s="1" t="s">
        <v>26</v>
      </c>
      <c r="D14" s="2" t="s">
        <v>27</v>
      </c>
      <c r="E14" s="1" t="s">
        <v>28</v>
      </c>
      <c r="F14" s="1" t="s">
        <v>29</v>
      </c>
      <c r="G14" s="2" t="s">
        <v>12</v>
      </c>
      <c r="H14" s="2" t="s">
        <v>14</v>
      </c>
      <c r="I14" s="1" t="s">
        <v>45</v>
      </c>
    </row>
    <row r="15" spans="1:9" ht="157.5" x14ac:dyDescent="0.4">
      <c r="A15" s="15"/>
      <c r="B15" s="17" t="s">
        <v>30</v>
      </c>
      <c r="C15" s="1" t="s">
        <v>31</v>
      </c>
      <c r="D15" s="6" t="s">
        <v>32</v>
      </c>
      <c r="E15" s="6" t="s">
        <v>46</v>
      </c>
      <c r="F15" s="1" t="s">
        <v>47</v>
      </c>
      <c r="G15" s="6">
        <v>15</v>
      </c>
      <c r="H15" s="7">
        <f>ROUND(G15*46.954/73,0)</f>
        <v>10</v>
      </c>
      <c r="I15" s="1" t="s">
        <v>53</v>
      </c>
    </row>
    <row r="16" spans="1:9" ht="61.05" customHeight="1" x14ac:dyDescent="0.4">
      <c r="A16" s="15"/>
      <c r="B16" s="17"/>
      <c r="C16" s="1" t="s">
        <v>33</v>
      </c>
      <c r="D16" s="6" t="s">
        <v>34</v>
      </c>
      <c r="E16" s="6" t="s">
        <v>35</v>
      </c>
      <c r="F16" s="1" t="s">
        <v>35</v>
      </c>
      <c r="G16" s="6">
        <v>13</v>
      </c>
      <c r="H16" s="1">
        <v>13</v>
      </c>
      <c r="I16" s="1"/>
    </row>
    <row r="17" spans="1:10" ht="26.25" x14ac:dyDescent="0.4">
      <c r="A17" s="15"/>
      <c r="B17" s="17"/>
      <c r="C17" s="1" t="s">
        <v>36</v>
      </c>
      <c r="D17" s="6" t="s">
        <v>37</v>
      </c>
      <c r="E17" s="6" t="s">
        <v>38</v>
      </c>
      <c r="F17" s="8">
        <v>45627</v>
      </c>
      <c r="G17" s="6">
        <v>12</v>
      </c>
      <c r="H17" s="1">
        <v>12</v>
      </c>
      <c r="I17" s="1"/>
    </row>
    <row r="18" spans="1:10" ht="36.4" customHeight="1" x14ac:dyDescent="0.4">
      <c r="A18" s="15"/>
      <c r="B18" s="17"/>
      <c r="C18" s="6" t="s">
        <v>39</v>
      </c>
      <c r="D18" s="6" t="s">
        <v>40</v>
      </c>
      <c r="E18" s="6" t="s">
        <v>41</v>
      </c>
      <c r="F18" s="1" t="s">
        <v>48</v>
      </c>
      <c r="G18" s="6">
        <v>10</v>
      </c>
      <c r="H18" s="6">
        <v>10</v>
      </c>
      <c r="I18" s="1"/>
      <c r="J18" s="9"/>
    </row>
    <row r="19" spans="1:10" ht="46.9" customHeight="1" x14ac:dyDescent="0.4">
      <c r="A19" s="16"/>
      <c r="B19" s="1" t="s">
        <v>49</v>
      </c>
      <c r="C19" s="1" t="s">
        <v>50</v>
      </c>
      <c r="D19" s="6" t="s">
        <v>42</v>
      </c>
      <c r="E19" s="6" t="s">
        <v>43</v>
      </c>
      <c r="F19" s="1" t="s">
        <v>43</v>
      </c>
      <c r="G19" s="1">
        <v>40</v>
      </c>
      <c r="H19" s="1">
        <f>ROUNDDOWN(G19*0.9,)</f>
        <v>36</v>
      </c>
      <c r="I19" s="1" t="s">
        <v>52</v>
      </c>
    </row>
    <row r="20" spans="1:10" x14ac:dyDescent="0.4">
      <c r="A20" s="17" t="s">
        <v>44</v>
      </c>
      <c r="B20" s="17"/>
      <c r="C20" s="17"/>
      <c r="D20" s="17"/>
      <c r="E20" s="17"/>
      <c r="F20" s="17"/>
      <c r="G20" s="3">
        <v>100</v>
      </c>
      <c r="H20" s="5">
        <f>I8+SUM(H15:H19)</f>
        <v>91</v>
      </c>
      <c r="I20" s="1"/>
    </row>
  </sheetData>
  <mergeCells count="21">
    <mergeCell ref="A9:B9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A8:B8"/>
    <mergeCell ref="A14:A19"/>
    <mergeCell ref="B15:B18"/>
    <mergeCell ref="A20:F20"/>
    <mergeCell ref="A10:B10"/>
    <mergeCell ref="A11:B11"/>
    <mergeCell ref="A12:A13"/>
    <mergeCell ref="B12:E12"/>
    <mergeCell ref="F12:I12"/>
    <mergeCell ref="B13:E13"/>
    <mergeCell ref="F13:I13"/>
  </mergeCells>
  <phoneticPr fontId="1" type="noConversion"/>
  <pageMargins left="0.7" right="0.7" top="0.75" bottom="0.75" header="0.3" footer="0.3"/>
  <pageSetup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761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智斌 南</dc:creator>
  <cp:keywords/>
  <dc:description/>
  <cp:lastModifiedBy>智斌 南</cp:lastModifiedBy>
  <dcterms:created xsi:type="dcterms:W3CDTF">2025-04-27T06:19:26Z</dcterms:created>
  <dcterms:modified xsi:type="dcterms:W3CDTF">2025-08-27T01:47:22Z</dcterms:modified>
  <cp:category/>
</cp:coreProperties>
</file>