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34CE7C1-4C52-41B5-9C85-E6E2A185900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0" i="45" s="1"/>
</calcChain>
</file>

<file path=xl/sharedStrings.xml><?xml version="1.0" encoding="utf-8"?>
<sst xmlns="http://schemas.openxmlformats.org/spreadsheetml/2006/main" count="57" uniqueCount="55">
  <si>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</si>
  <si>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</si>
  <si>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</si>
  <si>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</si>
  <si>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</si>
  <si>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</si>
  <si>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</si>
  <si>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</si>
  <si>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</si>
  <si>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</si>
  <si>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</si>
  <si>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</si>
  <si>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</si>
  <si>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</si>
  <si>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</si>
  <si>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</si>
  <si>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</si>
  <si>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</si>
  <si>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</si>
  <si>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</si>
  <si>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</si>
  <si>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</si>
  <si>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</si>
  <si>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</si>
  <si>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</si>
  <si>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</si>
  <si>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</si>
  <si>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</si>
  <si>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</si>
  <si>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</si>
  <si>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（2024年度）</t>
  </si>
  <si>
    <t xml:space="preserve">      其他资金</t>
  </si>
  <si>
    <t xml:space="preserve">项目支出绩效自评表 </t>
  </si>
  <si>
    <t>北京市交通委员会</t>
  </si>
  <si>
    <t>北京市交通委员会门头沟公路分局</t>
  </si>
  <si>
    <t>尾款项目数量</t>
  </si>
  <si>
    <t>工程尾款资金支付率</t>
  </si>
  <si>
    <t>尾款支付时间</t>
  </si>
  <si>
    <t>工程尾款支付时间：2024年12月底</t>
  </si>
  <si>
    <t>项目支出金额数</t>
  </si>
  <si>
    <t>尾款支付效果</t>
  </si>
  <si>
    <t>在工程完工后将工程尾款及时足额的支付给各参建单位，为工程合同的履行提供资金保障</t>
  </si>
  <si>
    <t>质保到期后，及时支付尾款</t>
  </si>
  <si>
    <t>≤2025.434654万元</t>
  </si>
  <si>
    <t>工程尾款支付时间：2024年12月</t>
  </si>
  <si>
    <t>2025.434654万元</t>
  </si>
  <si>
    <t>11000024T000003161911-2024年门头沟养护类工程尾款</t>
  </si>
  <si>
    <t xml:space="preserve"> =4项</t>
  </si>
  <si>
    <t>4项</t>
  </si>
  <si>
    <t>效益指标
（40分）</t>
  </si>
  <si>
    <t xml:space="preserve"> =100%</t>
  </si>
  <si>
    <t>2024年门头沟养护类工程尾款共包括4个项目，分别为：2021年门头沟区治超非现场执法设备建设工程21.056350万元；2022年门头沟区公路不停车检测设备建设工程26.113200万元；2022年门头沟区普通公路地质灾害防治工程1568.217304万元；2022年门头沟区108国道预防性养护工程410.047800万元。本次申请尾款资金共计2025.434654元，待资金到位后，严格按照支付要求进行支付，及时清理尾款资金。</t>
    <phoneticPr fontId="8" type="noConversion"/>
  </si>
  <si>
    <t>已严格按照支付要求支付尾款。</t>
    <phoneticPr fontId="8" type="noConversion"/>
  </si>
  <si>
    <t>取得一定效果，但效益仍可不断提升</t>
    <phoneticPr fontId="8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</si>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</sst>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B14" sqref="B14:E14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22.59765625" style="13" customWidth="1"/>
    <col min="7" max="7" width="12.59765625" style="16" customWidth="1"/>
    <col min="8" max="8" width="12.59765625" style="13" customWidth="1"/>
    <col min="9" max="9" width="14.4648437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32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30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17" t="s">
        <v>0</v>
      </c>
      <c r="B5" s="17"/>
      <c r="C5" s="18" t="s">
        <v>46</v>
      </c>
      <c r="D5" s="19"/>
      <c r="E5" s="19"/>
      <c r="F5" s="19"/>
      <c r="G5" s="19"/>
      <c r="H5" s="19"/>
      <c r="I5" s="20"/>
    </row>
    <row r="6" spans="1:9" ht="13.5" customHeight="1" x14ac:dyDescent="0.3">
      <c r="A6" s="17" t="s">
        <v>11</v>
      </c>
      <c r="B6" s="17"/>
      <c r="C6" s="17" t="s">
        <v>33</v>
      </c>
      <c r="D6" s="17"/>
      <c r="E6" s="17"/>
      <c r="F6" s="3" t="s">
        <v>1</v>
      </c>
      <c r="G6" s="21" t="s">
        <v>34</v>
      </c>
      <c r="H6" s="21"/>
      <c r="I6" s="21"/>
    </row>
    <row r="7" spans="1:9" x14ac:dyDescent="0.3">
      <c r="A7" s="17" t="s">
        <v>12</v>
      </c>
      <c r="B7" s="17"/>
      <c r="C7" s="3">
        <v>2025.4346539999999</v>
      </c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ht="13.5" customHeight="1" x14ac:dyDescent="0.3">
      <c r="A8" s="17" t="s">
        <v>17</v>
      </c>
      <c r="B8" s="17"/>
      <c r="C8" s="3" t="s">
        <v>18</v>
      </c>
      <c r="D8" s="4">
        <v>2025.4346539999999</v>
      </c>
      <c r="E8" s="4">
        <v>2025.4346539999999</v>
      </c>
      <c r="F8" s="4">
        <v>2025.4346539999999</v>
      </c>
      <c r="G8" s="2">
        <v>10</v>
      </c>
      <c r="H8" s="5">
        <f>F8/E8</f>
        <v>1</v>
      </c>
      <c r="I8" s="6">
        <f>H8*10</f>
        <v>10</v>
      </c>
    </row>
    <row r="9" spans="1:9" x14ac:dyDescent="0.3">
      <c r="A9" s="22"/>
      <c r="B9" s="22"/>
      <c r="C9" s="3" t="s">
        <v>19</v>
      </c>
      <c r="D9" s="4">
        <v>2025.4346539999999</v>
      </c>
      <c r="E9" s="4">
        <v>2025.4346539999999</v>
      </c>
      <c r="F9" s="4">
        <v>2025.4346539999999</v>
      </c>
      <c r="G9" s="3"/>
      <c r="H9" s="3"/>
      <c r="I9" s="1"/>
    </row>
    <row r="10" spans="1:9" x14ac:dyDescent="0.3">
      <c r="A10" s="22"/>
      <c r="B10" s="22"/>
      <c r="C10" s="3" t="s">
        <v>20</v>
      </c>
      <c r="D10" s="4"/>
      <c r="E10" s="4"/>
      <c r="F10" s="4"/>
      <c r="G10" s="3"/>
      <c r="H10" s="3"/>
      <c r="I10" s="1"/>
    </row>
    <row r="11" spans="1:9" x14ac:dyDescent="0.3">
      <c r="A11" s="22"/>
      <c r="B11" s="22"/>
      <c r="C11" s="3" t="s">
        <v>31</v>
      </c>
      <c r="D11" s="4"/>
      <c r="E11" s="4"/>
      <c r="F11" s="4"/>
      <c r="G11" s="3"/>
      <c r="H11" s="3"/>
      <c r="I11" s="1"/>
    </row>
    <row r="12" spans="1:9" ht="13.5" customHeight="1" x14ac:dyDescent="0.3">
      <c r="A12" s="17" t="s">
        <v>3</v>
      </c>
      <c r="B12" s="17" t="s">
        <v>21</v>
      </c>
      <c r="C12" s="17"/>
      <c r="D12" s="17"/>
      <c r="E12" s="17"/>
      <c r="F12" s="17" t="s">
        <v>22</v>
      </c>
      <c r="G12" s="17"/>
      <c r="H12" s="17"/>
      <c r="I12" s="17"/>
    </row>
    <row r="13" spans="1:9" ht="92.25" customHeight="1" x14ac:dyDescent="0.3">
      <c r="A13" s="17"/>
      <c r="B13" s="18" t="s">
        <v>51</v>
      </c>
      <c r="C13" s="19"/>
      <c r="D13" s="19"/>
      <c r="E13" s="20"/>
      <c r="F13" s="18" t="s">
        <v>52</v>
      </c>
      <c r="G13" s="19"/>
      <c r="H13" s="19"/>
      <c r="I13" s="20"/>
    </row>
    <row r="14" spans="1:9" ht="26.25" x14ac:dyDescent="0.3">
      <c r="A14" s="17" t="s">
        <v>4</v>
      </c>
      <c r="B14" s="1" t="s">
        <v>5</v>
      </c>
      <c r="C14" s="1" t="s">
        <v>6</v>
      </c>
      <c r="D14" s="3" t="s">
        <v>7</v>
      </c>
      <c r="E14" s="1" t="s">
        <v>23</v>
      </c>
      <c r="F14" s="1" t="s">
        <v>24</v>
      </c>
      <c r="G14" s="3" t="s">
        <v>8</v>
      </c>
      <c r="H14" s="3" t="s">
        <v>2</v>
      </c>
      <c r="I14" s="1" t="s">
        <v>10</v>
      </c>
    </row>
    <row r="15" spans="1:9" ht="49.9" customHeight="1" x14ac:dyDescent="0.3">
      <c r="A15" s="17"/>
      <c r="B15" s="17" t="s">
        <v>25</v>
      </c>
      <c r="C15" s="1" t="s">
        <v>26</v>
      </c>
      <c r="D15" s="7" t="s">
        <v>35</v>
      </c>
      <c r="E15" s="7" t="s">
        <v>47</v>
      </c>
      <c r="F15" s="4" t="s">
        <v>48</v>
      </c>
      <c r="G15" s="7">
        <v>15</v>
      </c>
      <c r="H15" s="4">
        <v>15</v>
      </c>
      <c r="I15" s="4"/>
    </row>
    <row r="16" spans="1:9" ht="49.9" customHeight="1" x14ac:dyDescent="0.3">
      <c r="A16" s="17"/>
      <c r="B16" s="17"/>
      <c r="C16" s="1" t="s">
        <v>27</v>
      </c>
      <c r="D16" s="7" t="s">
        <v>36</v>
      </c>
      <c r="E16" s="8" t="s">
        <v>50</v>
      </c>
      <c r="F16" s="9">
        <v>1</v>
      </c>
      <c r="G16" s="7">
        <v>13</v>
      </c>
      <c r="H16" s="4">
        <v>13</v>
      </c>
      <c r="I16" s="4"/>
    </row>
    <row r="17" spans="1:9" ht="49.9" customHeight="1" x14ac:dyDescent="0.3">
      <c r="A17" s="17"/>
      <c r="B17" s="17"/>
      <c r="C17" s="1" t="s">
        <v>28</v>
      </c>
      <c r="D17" s="7" t="s">
        <v>37</v>
      </c>
      <c r="E17" s="7" t="s">
        <v>38</v>
      </c>
      <c r="F17" s="4" t="s">
        <v>44</v>
      </c>
      <c r="G17" s="7">
        <v>12</v>
      </c>
      <c r="H17" s="4">
        <v>12</v>
      </c>
      <c r="I17" s="4"/>
    </row>
    <row r="18" spans="1:9" ht="49.9" customHeight="1" x14ac:dyDescent="0.3">
      <c r="A18" s="17"/>
      <c r="B18" s="17"/>
      <c r="C18" s="10" t="s">
        <v>29</v>
      </c>
      <c r="D18" s="7" t="s">
        <v>39</v>
      </c>
      <c r="E18" s="7" t="s">
        <v>43</v>
      </c>
      <c r="F18" s="7" t="s">
        <v>45</v>
      </c>
      <c r="G18" s="7">
        <v>10</v>
      </c>
      <c r="H18" s="7">
        <v>10</v>
      </c>
      <c r="I18" s="7"/>
    </row>
    <row r="19" spans="1:9" ht="64.25" customHeight="1" x14ac:dyDescent="0.3">
      <c r="A19" s="17"/>
      <c r="B19" s="10" t="s">
        <v>49</v>
      </c>
      <c r="C19" s="1" t="s">
        <v>54</v>
      </c>
      <c r="D19" s="7" t="s">
        <v>40</v>
      </c>
      <c r="E19" s="7" t="s">
        <v>42</v>
      </c>
      <c r="F19" s="7" t="s">
        <v>41</v>
      </c>
      <c r="G19" s="7">
        <v>40</v>
      </c>
      <c r="H19" s="7">
        <f>ROUNDDOWN(G19*0.9,)</f>
        <v>36</v>
      </c>
      <c r="I19" s="7" t="s">
        <v>53</v>
      </c>
    </row>
    <row r="20" spans="1:9" x14ac:dyDescent="0.3">
      <c r="A20" s="17" t="s">
        <v>9</v>
      </c>
      <c r="B20" s="17"/>
      <c r="C20" s="17"/>
      <c r="D20" s="17"/>
      <c r="E20" s="17"/>
      <c r="F20" s="17"/>
      <c r="G20" s="11">
        <v>100</v>
      </c>
      <c r="H20" s="12">
        <f>I8+SUM(H15:H19)</f>
        <v>96</v>
      </c>
      <c r="I20" s="1"/>
    </row>
  </sheetData>
  <mergeCells count="21"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8:B8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