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0A41E336-9F4F-484B-A07A-3F8411CD13E9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1" i="45" l="1"/>
  <c r="H8" i="45"/>
  <c r="I8" i="45" s="1"/>
  <c r="H22" i="45" l="1"/>
</calcChain>
</file>

<file path=xl/sharedStrings.xml><?xml version="1.0" encoding="utf-8"?>
<sst xmlns="http://schemas.openxmlformats.org/spreadsheetml/2006/main" count="72" uniqueCount="62">
  <si>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</si>
  <si>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</si>
  <si>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</si>
  <si>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</si>
  <si>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</si>
  <si>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</si>
  <si>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</si>
  <si>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</si>
  <si>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</si>
  <si>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</si>
  <si>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</si>
  <si>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</si>
  <si>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</si>
  <si>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</si>
  <si>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</si>
  <si>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</si>
  <si>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</si>
  <si>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</si>
  <si>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</si>
  <si>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</si>
  <si>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</si>
  <si>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</si>
  <si>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</si>
  <si>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</si>
  <si>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</si>
  <si>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</si>
  <si>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</si>
  <si>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</si>
  <si>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</si>
  <si>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</si>
  <si>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</si>
  <si>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</si>
  <si>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</si>
  <si>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</si>
  <si>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>北京市交通委员会门头沟公路分局</t>
  </si>
  <si>
    <t xml:space="preserve">      其他资金</t>
  </si>
  <si>
    <t>案件数</t>
  </si>
  <si>
    <t>5个</t>
  </si>
  <si>
    <t>工作天数</t>
  </si>
  <si>
    <t>修复质量</t>
  </si>
  <si>
    <t>合格</t>
  </si>
  <si>
    <t>完成进度</t>
  </si>
  <si>
    <t>修复款</t>
  </si>
  <si>
    <t>4.877609万元</t>
  </si>
  <si>
    <t>监理费</t>
  </si>
  <si>
    <t>13.0076万元</t>
  </si>
  <si>
    <t>得到提升</t>
  </si>
  <si>
    <t>经费使用效果</t>
  </si>
  <si>
    <t>11000024T000002975676-门头沟分局公路路产赔（补）偿费</t>
  </si>
  <si>
    <t>路域环境得到提升</t>
  </si>
  <si>
    <t>已完成支付,路域环境得到提升。</t>
  </si>
  <si>
    <t>验收合格</t>
  </si>
  <si>
    <t>完成2022年路产赔偿案件5起，共计48776.09元；2022年公路行政许可事项监理（2022年7月1日-2022年12月31日），共计130076元，维护路产路权。</t>
  </si>
  <si>
    <t>取得一定效果，但效益仍可不断提升</t>
    <phoneticPr fontId="8" type="noConversion"/>
  </si>
  <si>
    <r>
      <rPr>
        <sz val="10.5"/>
        <color rgb="FF000000"/>
        <rFont val="宋体"/>
        <family val="3"/>
        <charset val="134"/>
      </rPr>
      <t>≥</t>
    </r>
    <r>
      <rPr>
        <sz val="10.5"/>
        <color indexed="8"/>
        <rFont val="宋体"/>
        <family val="3"/>
        <charset val="134"/>
      </rPr>
      <t>5个</t>
    </r>
  </si>
  <si>
    <r>
      <rPr>
        <sz val="10.5"/>
        <color rgb="FF000000"/>
        <rFont val="宋体"/>
        <family val="3"/>
        <charset val="134"/>
      </rPr>
      <t>≥</t>
    </r>
    <r>
      <rPr>
        <sz val="10.5"/>
        <color indexed="8"/>
        <rFont val="宋体"/>
        <family val="3"/>
        <charset val="134"/>
      </rPr>
      <t>124天</t>
    </r>
  </si>
  <si>
    <t>124天</t>
  </si>
  <si>
    <r>
      <rPr>
        <sz val="10.5"/>
        <color rgb="FF000000"/>
        <rFont val="宋体"/>
        <family val="3"/>
        <charset val="134"/>
      </rPr>
      <t xml:space="preserve"> =</t>
    </r>
    <r>
      <rPr>
        <sz val="10.5"/>
        <color indexed="8"/>
        <rFont val="宋体"/>
        <family val="3"/>
        <charset val="134"/>
      </rPr>
      <t>100%</t>
    </r>
  </si>
  <si>
    <r>
      <rPr>
        <sz val="10.5"/>
        <color rgb="FF000000"/>
        <rFont val="宋体"/>
        <family val="3"/>
        <charset val="134"/>
      </rPr>
      <t>≤</t>
    </r>
    <r>
      <rPr>
        <sz val="10.5"/>
        <color indexed="8"/>
        <rFont val="宋体"/>
        <family val="3"/>
        <charset val="134"/>
      </rPr>
      <t>4.877609万元</t>
    </r>
  </si>
  <si>
    <r>
      <rPr>
        <sz val="10.5"/>
        <color rgb="FF000000"/>
        <rFont val="宋体"/>
        <family val="3"/>
        <charset val="134"/>
      </rPr>
      <t>≤</t>
    </r>
    <r>
      <rPr>
        <sz val="10.5"/>
        <color indexed="8"/>
        <rFont val="宋体"/>
        <family val="3"/>
        <charset val="134"/>
      </rPr>
      <t>13.0076万元</t>
    </r>
  </si>
  <si>
    <r>
      <t>效益指标
（</t>
    </r>
    <r>
      <rPr>
        <sz val="10.5"/>
        <color rgb="FF000000"/>
        <rFont val="宋体"/>
        <family val="3"/>
        <charset val="134"/>
      </rPr>
      <t>4</t>
    </r>
    <r>
      <rPr>
        <sz val="10.5"/>
        <color indexed="8"/>
        <rFont val="宋体"/>
        <family val="3"/>
        <charset val="134"/>
      </rPr>
      <t>0分）</t>
    </r>
  </si>
  <si>
    <r>
      <rPr>
        <sz val="10.5"/>
        <color rgb="FF000000"/>
        <rFont val="宋体"/>
        <family val="3"/>
        <charset val="134"/>
      </rPr>
      <t xml:space="preserve">社会效益指标
</t>
    </r>
    <r>
      <rPr>
        <sz val="10.5"/>
        <color indexed="8"/>
        <rFont val="宋体"/>
        <family val="3"/>
        <charset val="134"/>
      </rPr>
      <t>（</t>
    </r>
    <r>
      <rPr>
        <sz val="10.5"/>
        <color rgb="FF000000"/>
        <rFont val="宋体"/>
        <family val="3"/>
        <charset val="134"/>
      </rPr>
      <t>4</t>
    </r>
    <r>
      <rPr>
        <sz val="10.5"/>
        <color indexed="8"/>
        <rFont val="宋体"/>
        <family val="3"/>
        <charset val="134"/>
      </rPr>
      <t>0分）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</si>
</sst>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3" x14ac:knownFonts="1">
    <font>
      <sz val="11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.5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color theme="1"/>
      <name val="宋体"/>
      <family val="3"/>
      <charset val="134"/>
    </font>
    <font>
      <sz val="10.5"/>
      <color indexed="8"/>
      <name val="宋体"/>
      <family val="3"/>
      <charset val="134"/>
    </font>
    <font>
      <sz val="10.5"/>
      <color rgb="FF000000"/>
      <name val="宋体"/>
      <family val="3"/>
      <charset val="134"/>
    </font>
    <font>
      <sz val="10.5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7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7" fillId="0" borderId="0"/>
    <xf numFmtId="176" fontId="5" fillId="0" borderId="0" applyFont="0" applyFill="0" applyBorder="0" applyProtection="0"/>
    <xf numFmtId="0" fontId="5" fillId="0" borderId="0"/>
    <xf numFmtId="0" fontId="7" fillId="0" borderId="0"/>
    <xf numFmtId="0" fontId="7" fillId="0" borderId="0">
      <alignment vertical="center"/>
    </xf>
    <xf numFmtId="0" fontId="5" fillId="0" borderId="0">
      <alignment vertical="center"/>
    </xf>
    <xf numFmtId="0" fontId="1" fillId="0" borderId="0"/>
    <xf numFmtId="0" fontId="7" fillId="0" borderId="0">
      <alignment vertical="center"/>
    </xf>
    <xf numFmtId="0" fontId="4" fillId="0" borderId="0"/>
  </cellStyleXfs>
  <cellXfs count="32">
    <xf numFmtId="0" fontId="0" fillId="0" borderId="0" xfId="0">
      <alignment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177" fontId="6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9" fontId="10" fillId="0" borderId="2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177" fontId="12" fillId="0" borderId="2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177" fontId="12" fillId="0" borderId="1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177" fontId="12" fillId="0" borderId="0" xfId="0" applyNumberFormat="1" applyFont="1" applyAlignment="1">
      <alignment horizontal="center" vertical="center" wrapText="1"/>
    </xf>
    <xf numFmtId="10" fontId="6" fillId="0" borderId="5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</cellXfs>
  <cellStyles count="15">
    <cellStyle name="常规" xfId="0" builtinId="0"/>
    <cellStyle name="常规 2" xfId="14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10" xr:uid="{00000000-0005-0000-0000-000005000000}"/>
    <cellStyle name="常规 3" xfId="13" xr:uid="{00000000-0005-0000-0000-000006000000}"/>
    <cellStyle name="常规 4" xfId="6" xr:uid="{00000000-0005-0000-0000-000007000000}"/>
    <cellStyle name="常规 4 2" xfId="9" xr:uid="{00000000-0005-0000-0000-000008000000}"/>
    <cellStyle name="常规 4 3" xfId="8" xr:uid="{00000000-0005-0000-0000-000009000000}"/>
    <cellStyle name="常规 4 4" xfId="1" xr:uid="{00000000-0005-0000-0000-00000A000000}"/>
    <cellStyle name="常规 5" xfId="11" xr:uid="{00000000-0005-0000-0000-00000B000000}"/>
    <cellStyle name="常规 6" xfId="2" xr:uid="{00000000-0005-0000-0000-00000C000000}"/>
    <cellStyle name="常规 7" xfId="12" xr:uid="{00000000-0005-0000-0000-00000D000000}"/>
    <cellStyle name="千位分隔 2" xfId="7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I22"/>
  <sheetViews>
    <sheetView tabSelected="1" workbookViewId="0">
      <selection activeCell="B13" sqref="B13:E13"/>
    </sheetView>
  </sheetViews>
  <sheetFormatPr defaultColWidth="9" defaultRowHeight="13.15" x14ac:dyDescent="0.3"/>
  <cols>
    <col min="1" max="1" width="4.1328125" style="17" customWidth="1"/>
    <col min="2" max="2" width="12.3984375" style="17" customWidth="1"/>
    <col min="3" max="3" width="18.59765625" style="17" customWidth="1"/>
    <col min="4" max="6" width="22.59765625" style="17" customWidth="1"/>
    <col min="7" max="7" width="12.59765625" style="18" customWidth="1"/>
    <col min="8" max="8" width="12.59765625" style="17" customWidth="1"/>
    <col min="9" max="9" width="14.265625" style="17" customWidth="1"/>
    <col min="10" max="10" width="16.86328125" style="17" bestFit="1" customWidth="1"/>
    <col min="11" max="16384" width="9" style="17"/>
  </cols>
  <sheetData>
    <row r="1" spans="1:9" x14ac:dyDescent="0.3">
      <c r="A1" s="20"/>
      <c r="B1" s="20"/>
      <c r="C1" s="20"/>
      <c r="D1" s="20"/>
      <c r="E1" s="20"/>
      <c r="F1" s="20"/>
      <c r="G1" s="20"/>
    </row>
    <row r="2" spans="1:9" ht="25.05" customHeight="1" x14ac:dyDescent="0.3">
      <c r="A2" s="21" t="s">
        <v>33</v>
      </c>
      <c r="B2" s="22"/>
      <c r="C2" s="22"/>
      <c r="D2" s="22"/>
      <c r="E2" s="22"/>
      <c r="F2" s="22"/>
      <c r="G2" s="22"/>
      <c r="H2" s="22"/>
      <c r="I2" s="22"/>
    </row>
    <row r="3" spans="1:9" ht="18" customHeight="1" x14ac:dyDescent="0.3">
      <c r="A3" s="23" t="s">
        <v>0</v>
      </c>
      <c r="B3" s="24"/>
      <c r="C3" s="24"/>
      <c r="D3" s="24"/>
      <c r="E3" s="24"/>
      <c r="F3" s="24"/>
      <c r="G3" s="24"/>
      <c r="H3" s="24"/>
      <c r="I3" s="24"/>
    </row>
    <row r="4" spans="1:9" x14ac:dyDescent="0.3">
      <c r="A4" s="15"/>
      <c r="B4" s="15"/>
      <c r="C4" s="15"/>
      <c r="D4" s="15"/>
      <c r="E4" s="15"/>
      <c r="F4" s="15"/>
      <c r="G4" s="16"/>
    </row>
    <row r="5" spans="1:9" x14ac:dyDescent="0.3">
      <c r="A5" s="25" t="s">
        <v>1</v>
      </c>
      <c r="B5" s="25"/>
      <c r="C5" s="26" t="s">
        <v>48</v>
      </c>
      <c r="D5" s="27"/>
      <c r="E5" s="27"/>
      <c r="F5" s="27"/>
      <c r="G5" s="27"/>
      <c r="H5" s="27"/>
      <c r="I5" s="28"/>
    </row>
    <row r="6" spans="1:9" x14ac:dyDescent="0.3">
      <c r="A6" s="25" t="s">
        <v>2</v>
      </c>
      <c r="B6" s="25"/>
      <c r="C6" s="25" t="s">
        <v>3</v>
      </c>
      <c r="D6" s="25"/>
      <c r="E6" s="25"/>
      <c r="F6" s="2" t="s">
        <v>4</v>
      </c>
      <c r="G6" s="25" t="s">
        <v>34</v>
      </c>
      <c r="H6" s="25"/>
      <c r="I6" s="25"/>
    </row>
    <row r="7" spans="1:9" x14ac:dyDescent="0.3">
      <c r="A7" s="25" t="s">
        <v>5</v>
      </c>
      <c r="B7" s="25"/>
      <c r="C7" s="2"/>
      <c r="D7" s="1" t="s">
        <v>6</v>
      </c>
      <c r="E7" s="2" t="s">
        <v>7</v>
      </c>
      <c r="F7" s="2" t="s">
        <v>8</v>
      </c>
      <c r="G7" s="2" t="s">
        <v>9</v>
      </c>
      <c r="H7" s="2" t="s">
        <v>10</v>
      </c>
      <c r="I7" s="1" t="s">
        <v>11</v>
      </c>
    </row>
    <row r="8" spans="1:9" x14ac:dyDescent="0.3">
      <c r="A8" s="25" t="s">
        <v>12</v>
      </c>
      <c r="B8" s="25"/>
      <c r="C8" s="2" t="s">
        <v>13</v>
      </c>
      <c r="D8" s="1">
        <v>17.885209</v>
      </c>
      <c r="E8" s="3">
        <v>17.885209</v>
      </c>
      <c r="F8" s="3">
        <v>17.885209</v>
      </c>
      <c r="G8" s="2">
        <v>10</v>
      </c>
      <c r="H8" s="19">
        <f>F8/E8</f>
        <v>1</v>
      </c>
      <c r="I8" s="4">
        <f>H8*10</f>
        <v>10</v>
      </c>
    </row>
    <row r="9" spans="1:9" x14ac:dyDescent="0.3">
      <c r="A9" s="25"/>
      <c r="B9" s="25"/>
      <c r="C9" s="2" t="s">
        <v>14</v>
      </c>
      <c r="D9" s="1">
        <v>17.885209</v>
      </c>
      <c r="E9" s="3">
        <v>17.885209</v>
      </c>
      <c r="F9" s="3">
        <v>17.885209</v>
      </c>
      <c r="G9" s="2" t="s">
        <v>15</v>
      </c>
      <c r="H9" s="2" t="s">
        <v>15</v>
      </c>
      <c r="I9" s="1" t="s">
        <v>15</v>
      </c>
    </row>
    <row r="10" spans="1:9" x14ac:dyDescent="0.3">
      <c r="A10" s="25"/>
      <c r="B10" s="25"/>
      <c r="C10" s="2" t="s">
        <v>16</v>
      </c>
      <c r="D10" s="1"/>
      <c r="E10" s="1"/>
      <c r="F10" s="1"/>
      <c r="G10" s="2" t="s">
        <v>15</v>
      </c>
      <c r="H10" s="2" t="s">
        <v>15</v>
      </c>
      <c r="I10" s="1" t="s">
        <v>15</v>
      </c>
    </row>
    <row r="11" spans="1:9" x14ac:dyDescent="0.3">
      <c r="A11" s="25"/>
      <c r="B11" s="25"/>
      <c r="C11" s="2" t="s">
        <v>35</v>
      </c>
      <c r="D11" s="1"/>
      <c r="E11" s="1"/>
      <c r="F11" s="1"/>
      <c r="G11" s="2" t="s">
        <v>15</v>
      </c>
      <c r="H11" s="2" t="s">
        <v>15</v>
      </c>
      <c r="I11" s="1" t="s">
        <v>15</v>
      </c>
    </row>
    <row r="12" spans="1:9" x14ac:dyDescent="0.3">
      <c r="A12" s="25" t="s">
        <v>17</v>
      </c>
      <c r="B12" s="25" t="s">
        <v>18</v>
      </c>
      <c r="C12" s="25"/>
      <c r="D12" s="25"/>
      <c r="E12" s="25"/>
      <c r="F12" s="25" t="s">
        <v>19</v>
      </c>
      <c r="G12" s="25"/>
      <c r="H12" s="25"/>
      <c r="I12" s="25"/>
    </row>
    <row r="13" spans="1:9" ht="81" customHeight="1" x14ac:dyDescent="0.3">
      <c r="A13" s="25"/>
      <c r="B13" s="26" t="s">
        <v>52</v>
      </c>
      <c r="C13" s="27"/>
      <c r="D13" s="27"/>
      <c r="E13" s="28"/>
      <c r="F13" s="26" t="s">
        <v>50</v>
      </c>
      <c r="G13" s="27"/>
      <c r="H13" s="27"/>
      <c r="I13" s="28"/>
    </row>
    <row r="14" spans="1:9" ht="26.25" x14ac:dyDescent="0.3">
      <c r="A14" s="29" t="s">
        <v>20</v>
      </c>
      <c r="B14" s="5" t="s">
        <v>21</v>
      </c>
      <c r="C14" s="5" t="s">
        <v>22</v>
      </c>
      <c r="D14" s="6" t="s">
        <v>23</v>
      </c>
      <c r="E14" s="5" t="s">
        <v>24</v>
      </c>
      <c r="F14" s="5" t="s">
        <v>25</v>
      </c>
      <c r="G14" s="6" t="s">
        <v>9</v>
      </c>
      <c r="H14" s="6" t="s">
        <v>11</v>
      </c>
      <c r="I14" s="5" t="s">
        <v>26</v>
      </c>
    </row>
    <row r="15" spans="1:9" ht="40.35" customHeight="1" x14ac:dyDescent="0.3">
      <c r="A15" s="29"/>
      <c r="B15" s="29" t="s">
        <v>27</v>
      </c>
      <c r="C15" s="29" t="s">
        <v>28</v>
      </c>
      <c r="D15" s="7" t="s">
        <v>36</v>
      </c>
      <c r="E15" s="5" t="s">
        <v>54</v>
      </c>
      <c r="F15" s="1" t="s">
        <v>37</v>
      </c>
      <c r="G15" s="1">
        <v>7.5</v>
      </c>
      <c r="H15" s="1">
        <v>7.5</v>
      </c>
      <c r="I15" s="1"/>
    </row>
    <row r="16" spans="1:9" ht="40.35" customHeight="1" x14ac:dyDescent="0.3">
      <c r="A16" s="29"/>
      <c r="B16" s="29"/>
      <c r="C16" s="29"/>
      <c r="D16" s="7" t="s">
        <v>38</v>
      </c>
      <c r="E16" s="5" t="s">
        <v>55</v>
      </c>
      <c r="F16" s="1" t="s">
        <v>56</v>
      </c>
      <c r="G16" s="1">
        <v>7.5</v>
      </c>
      <c r="H16" s="1">
        <v>7.5</v>
      </c>
      <c r="I16" s="1"/>
    </row>
    <row r="17" spans="1:9" ht="40.35" customHeight="1" x14ac:dyDescent="0.3">
      <c r="A17" s="29"/>
      <c r="B17" s="29"/>
      <c r="C17" s="5" t="s">
        <v>29</v>
      </c>
      <c r="D17" s="7" t="s">
        <v>39</v>
      </c>
      <c r="E17" s="5" t="s">
        <v>40</v>
      </c>
      <c r="F17" s="1" t="s">
        <v>51</v>
      </c>
      <c r="G17" s="1">
        <v>13</v>
      </c>
      <c r="H17" s="1">
        <v>13</v>
      </c>
      <c r="I17" s="1"/>
    </row>
    <row r="18" spans="1:9" ht="40.35" customHeight="1" x14ac:dyDescent="0.3">
      <c r="A18" s="29"/>
      <c r="B18" s="29"/>
      <c r="C18" s="5" t="s">
        <v>30</v>
      </c>
      <c r="D18" s="7" t="s">
        <v>41</v>
      </c>
      <c r="E18" s="8" t="s">
        <v>57</v>
      </c>
      <c r="F18" s="8">
        <v>1</v>
      </c>
      <c r="G18" s="1">
        <v>12</v>
      </c>
      <c r="H18" s="1">
        <v>12</v>
      </c>
      <c r="I18" s="1"/>
    </row>
    <row r="19" spans="1:9" ht="40.35" customHeight="1" x14ac:dyDescent="0.3">
      <c r="A19" s="29"/>
      <c r="B19" s="29"/>
      <c r="C19" s="30" t="s">
        <v>31</v>
      </c>
      <c r="D19" s="7" t="s">
        <v>42</v>
      </c>
      <c r="E19" s="5" t="s">
        <v>58</v>
      </c>
      <c r="F19" s="5" t="s">
        <v>43</v>
      </c>
      <c r="G19" s="10">
        <v>5</v>
      </c>
      <c r="H19" s="10">
        <v>5</v>
      </c>
      <c r="I19" s="10"/>
    </row>
    <row r="20" spans="1:9" ht="40.35" customHeight="1" x14ac:dyDescent="0.3">
      <c r="A20" s="29"/>
      <c r="B20" s="29"/>
      <c r="C20" s="31"/>
      <c r="D20" s="7" t="s">
        <v>44</v>
      </c>
      <c r="E20" s="5" t="s">
        <v>59</v>
      </c>
      <c r="F20" s="5" t="s">
        <v>45</v>
      </c>
      <c r="G20" s="1">
        <v>5</v>
      </c>
      <c r="H20" s="1">
        <v>5</v>
      </c>
      <c r="I20" s="1"/>
    </row>
    <row r="21" spans="1:9" ht="65.75" customHeight="1" x14ac:dyDescent="0.3">
      <c r="A21" s="29"/>
      <c r="B21" s="9" t="s">
        <v>60</v>
      </c>
      <c r="C21" s="5" t="s">
        <v>61</v>
      </c>
      <c r="D21" s="11" t="s">
        <v>47</v>
      </c>
      <c r="E21" s="12" t="s">
        <v>49</v>
      </c>
      <c r="F21" s="5" t="s">
        <v>46</v>
      </c>
      <c r="G21" s="10">
        <v>40</v>
      </c>
      <c r="H21" s="10">
        <f>ROUNDDOWN(G21*0.9,)</f>
        <v>36</v>
      </c>
      <c r="I21" s="10" t="s">
        <v>53</v>
      </c>
    </row>
    <row r="22" spans="1:9" x14ac:dyDescent="0.3">
      <c r="A22" s="29" t="s">
        <v>32</v>
      </c>
      <c r="B22" s="29"/>
      <c r="C22" s="29"/>
      <c r="D22" s="29"/>
      <c r="E22" s="29"/>
      <c r="F22" s="29"/>
      <c r="G22" s="13">
        <v>100</v>
      </c>
      <c r="H22" s="14">
        <f>I8+SUM(H15:H21)</f>
        <v>96</v>
      </c>
      <c r="I22" s="5"/>
    </row>
  </sheetData>
  <mergeCells count="23">
    <mergeCell ref="B13:E13"/>
    <mergeCell ref="F13:I13"/>
    <mergeCell ref="A22:F22"/>
    <mergeCell ref="A12:A13"/>
    <mergeCell ref="A14:A21"/>
    <mergeCell ref="B15:B20"/>
    <mergeCell ref="C15:C16"/>
    <mergeCell ref="C19:C20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G1"/>
    <mergeCell ref="A2:I2"/>
    <mergeCell ref="A3:I3"/>
    <mergeCell ref="A5:B5"/>
    <mergeCell ref="C5:I5"/>
  </mergeCells>
  <phoneticPr fontId="8" type="noConversion"/>
  <pageMargins left="0.7" right="0.7" top="0.75" bottom="0.75" header="0.3" footer="0.3"/>
  <pageSetup paperSize="9" scale="41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2025-04-02T16:38:00Z</cp:lastPrinted>
  <dcterms:created xsi:type="dcterms:W3CDTF">2018-03-28T14:56:00Z</dcterms:created>
  <dcterms:modified xsi:type="dcterms:W3CDTF">2025-08-27T01:47:18Z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2052-11.8.2.12195</vt:lpwstr>
  </property>
  <property fmtid="{D5CDD505-2E9C-101B-9397-08002B2CF9AE}" pid="3" name="ICV">
    <vt:lpwstr>EE9908FAE273435B82C0BC8C45690FD3</vt:lpwstr>
  </property>
</Properties>
</file>