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748BDD3-E5B4-4993-9C82-49364F74C94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45" l="1"/>
  <c r="H24" i="45"/>
  <c r="H23" i="45"/>
  <c r="H22" i="45"/>
  <c r="H8" i="45"/>
  <c r="I8" i="45" s="1"/>
  <c r="H26" i="45" l="1"/>
</calcChain>
</file>

<file path=xl/sharedStrings.xml><?xml version="1.0" encoding="utf-8"?>
<sst xmlns="http://schemas.openxmlformats.org/spreadsheetml/2006/main" count="79" uniqueCount="76">
  <si>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</si>
  <si>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</si>
  <si>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</si>
  <si>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</si>
  <si>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</si>
  <si>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</si>
  <si>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</si>
  <si>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</si>
  <si>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</si>
  <si>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</si>
  <si>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</si>
  <si>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</si>
  <si>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</si>
  <si>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</si>
  <si>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</si>
  <si>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</si>
  <si>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</si>
  <si>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</si>
  <si>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</si>
  <si>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</si>
  <si>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</si>
  <si>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</si>
  <si>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</si>
  <si>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</si>
  <si>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</si>
  <si>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</si>
  <si>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</si>
  <si>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</si>
  <si>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</si>
  <si>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</si>
  <si>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（2024年度）</t>
  </si>
  <si>
    <t xml:space="preserve">      其他资金</t>
  </si>
  <si>
    <t xml:space="preserve">项目支出绩效自评表 </t>
  </si>
  <si>
    <t>北京市交通委员会门头沟公路分局</t>
  </si>
  <si>
    <t>项目支出数</t>
  </si>
  <si>
    <t>北京市交通委员会</t>
  </si>
  <si>
    <t>治超设备运维</t>
  </si>
  <si>
    <t>治超设备的检定及核查</t>
  </si>
  <si>
    <t>=2处</t>
  </si>
  <si>
    <t>=1项</t>
  </si>
  <si>
    <t>2处</t>
  </si>
  <si>
    <t>完成2套已建成非现场执法设备运维、检定及期间性能核查，为治理车辆超载超限行为提供管理处罚依据。</t>
  </si>
  <si>
    <t>检定质量</t>
  </si>
  <si>
    <t>运维质量</t>
  </si>
  <si>
    <t>符合《公路货车超限不停车检测系统技术规范》要求</t>
  </si>
  <si>
    <t>运维工作进度</t>
  </si>
  <si>
    <t>非现场执法设备检定及核查工程进度</t>
  </si>
  <si>
    <t>招标采购时间2023年12月底前完成；合同签订时间2023年12月底前完成；运维时间2024年1月1日至12月31日</t>
  </si>
  <si>
    <t>招标采购时间2023年12月底前完成；合同签订时间2023年12月底前完成；实施时间2024年1月1日至12月31日</t>
  </si>
  <si>
    <t>≤25万元</t>
  </si>
  <si>
    <t>经济效益</t>
  </si>
  <si>
    <t>项目实施效果</t>
  </si>
  <si>
    <t>环境效益</t>
  </si>
  <si>
    <t>可持续影响</t>
  </si>
  <si>
    <t>在运维、检定方面节约资金，为处罚超载超限车辆提供依据。</t>
  </si>
  <si>
    <t>进一步推进超限超载治理工作，实现24小时监测，对超限超载行为起到有效治理和震慑作用，保护人民群众及路产设施安全。</t>
  </si>
  <si>
    <t>保障公路路况良好，更加有效地保护公路和桥梁，减少交通环境污染。</t>
  </si>
  <si>
    <t>通过运维、检定公路治超非现执法设备，使公路治超能力得到可持续发展。</t>
  </si>
  <si>
    <t>效益指标（40分）</t>
  </si>
  <si>
    <t>运维工作符合《公路货车超限不停车检测系统技术规范》要求</t>
  </si>
  <si>
    <t>检定工作符合《公路动态车辆称重设备技术要求及检验方法》DB11/T1374-2016要求</t>
  </si>
  <si>
    <t>项目于2023年12月底完成招标采购；2023年12月底完成合同签订；2024年1月1日至12月31日进行运维</t>
  </si>
  <si>
    <t>2023年12月底完成招标采购；2023年12月底完成合同签订；2024年1月1日至12月31日进行检定核查</t>
  </si>
  <si>
    <t>实现对过路车辆24小时不停车称重检测，对超限超载行为起到有效治理和震慑作用，保护人民群众及路产设施安全。</t>
  </si>
  <si>
    <t>通过对治超设备运维和检定核查，在一定程度上延长设备使用寿命，减少设备更新费用，为处罚超载超限车辆提供依据。</t>
  </si>
  <si>
    <t>通过对治超设备运维和检定核查，在一定程度上延长设备使用寿命，使公路治超能力得到可持续发展。</t>
  </si>
  <si>
    <t>通过治理超载超限车辆，保障公路路况良好，更加有效地保护公路和桥梁，减少交通环境污染。</t>
  </si>
  <si>
    <t>符合《公路动态车辆称重设备技术要求及检验方法》DB11/T1374-2016要求</t>
  </si>
  <si>
    <t>25万元</t>
  </si>
  <si>
    <t>11000024T000002959188-门头沟2024年治超专项工程</t>
  </si>
  <si>
    <t>取得一定效果，但效益仍可不断提升</t>
    <phoneticPr fontId="7" type="noConversion"/>
  </si>
  <si>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项</t>
    </r>
  </si>
  <si>
    <r>
      <t xml:space="preserve">经济效益指标
</t>
    </r>
    <r>
      <rPr>
        <sz val="10.5"/>
        <color rgb="FF000000"/>
        <rFont val="宋体"/>
        <family val="3"/>
        <charset val="134"/>
      </rPr>
      <t>（10分）</t>
    </r>
  </si>
  <si>
    <r>
      <t xml:space="preserve">社会效益指标
</t>
    </r>
    <r>
      <rPr>
        <sz val="10.5"/>
        <color rgb="FF000000"/>
        <rFont val="宋体"/>
        <family val="3"/>
        <charset val="134"/>
      </rPr>
      <t>（10分）</t>
    </r>
  </si>
  <si>
    <r>
      <t xml:space="preserve">生态效益指标
</t>
    </r>
    <r>
      <rPr>
        <sz val="10.5"/>
        <color rgb="FF000000"/>
        <rFont val="宋体"/>
        <family val="3"/>
        <charset val="134"/>
      </rPr>
      <t>（10分）</t>
    </r>
  </si>
  <si>
    <r>
      <t xml:space="preserve">可持续影响指标
</t>
    </r>
    <r>
      <rPr>
        <sz val="10.5"/>
        <color rgb="FF000000"/>
        <rFont val="宋体"/>
        <family val="3"/>
        <charset val="134"/>
      </rPr>
      <t>（10分）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</si>
</sst>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SheetLayoutView="100" workbookViewId="0">
      <selection activeCell="K25" sqref="K25"/>
    </sheetView>
  </sheetViews>
  <sheetFormatPr defaultColWidth="9" defaultRowHeight="13.15" x14ac:dyDescent="0.3"/>
  <cols>
    <col min="1" max="1" width="4.1328125" style="7" customWidth="1"/>
    <col min="2" max="2" width="11" style="7" customWidth="1"/>
    <col min="3" max="3" width="22.46484375" style="7" customWidth="1"/>
    <col min="4" max="4" width="14.1328125" style="7" customWidth="1"/>
    <col min="5" max="5" width="17" style="7" customWidth="1"/>
    <col min="6" max="6" width="20.86328125" style="7" customWidth="1"/>
    <col min="7" max="7" width="14.265625" style="8" customWidth="1"/>
    <col min="8" max="9" width="14.265625" style="7" customWidth="1"/>
    <col min="10" max="16384" width="9" style="7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4"/>
      <c r="B4" s="4"/>
      <c r="C4" s="4"/>
      <c r="D4" s="4"/>
      <c r="E4" s="4"/>
      <c r="F4" s="4"/>
      <c r="G4" s="5"/>
    </row>
    <row r="5" spans="1:9" x14ac:dyDescent="0.3">
      <c r="A5" s="19" t="s">
        <v>0</v>
      </c>
      <c r="B5" s="19"/>
      <c r="C5" s="20" t="s">
        <v>69</v>
      </c>
      <c r="D5" s="20"/>
      <c r="E5" s="20"/>
      <c r="F5" s="20"/>
      <c r="G5" s="20"/>
      <c r="H5" s="20"/>
      <c r="I5" s="20"/>
    </row>
    <row r="6" spans="1:9" ht="13.5" customHeight="1" x14ac:dyDescent="0.3">
      <c r="A6" s="19" t="s">
        <v>11</v>
      </c>
      <c r="B6" s="19"/>
      <c r="C6" s="20" t="s">
        <v>35</v>
      </c>
      <c r="D6" s="20"/>
      <c r="E6" s="20"/>
      <c r="F6" s="2" t="s">
        <v>1</v>
      </c>
      <c r="G6" s="20" t="s">
        <v>33</v>
      </c>
      <c r="H6" s="20"/>
      <c r="I6" s="20"/>
    </row>
    <row r="7" spans="1:9" x14ac:dyDescent="0.3">
      <c r="A7" s="19" t="s">
        <v>12</v>
      </c>
      <c r="B7" s="19"/>
      <c r="C7" s="1"/>
      <c r="D7" s="1" t="s">
        <v>13</v>
      </c>
      <c r="E7" s="1" t="s">
        <v>14</v>
      </c>
      <c r="F7" s="1" t="s">
        <v>15</v>
      </c>
      <c r="G7" s="1" t="s">
        <v>8</v>
      </c>
      <c r="H7" s="1" t="s">
        <v>16</v>
      </c>
      <c r="I7" s="1" t="s">
        <v>2</v>
      </c>
    </row>
    <row r="8" spans="1:9" ht="13.5" customHeight="1" x14ac:dyDescent="0.3">
      <c r="A8" s="20" t="s">
        <v>17</v>
      </c>
      <c r="B8" s="20"/>
      <c r="C8" s="2" t="s">
        <v>18</v>
      </c>
      <c r="D8" s="2">
        <v>25</v>
      </c>
      <c r="E8" s="2">
        <v>25</v>
      </c>
      <c r="F8" s="2">
        <v>25</v>
      </c>
      <c r="G8" s="2">
        <v>10</v>
      </c>
      <c r="H8" s="9">
        <f>F8/E8</f>
        <v>1</v>
      </c>
      <c r="I8" s="3">
        <f>H8*10</f>
        <v>10</v>
      </c>
    </row>
    <row r="9" spans="1:9" x14ac:dyDescent="0.3">
      <c r="A9" s="20"/>
      <c r="B9" s="20"/>
      <c r="C9" s="2" t="s">
        <v>19</v>
      </c>
      <c r="D9" s="2">
        <v>25</v>
      </c>
      <c r="E9" s="2">
        <v>25</v>
      </c>
      <c r="F9" s="2">
        <v>25</v>
      </c>
      <c r="G9" s="2"/>
      <c r="H9" s="2"/>
      <c r="I9" s="2"/>
    </row>
    <row r="10" spans="1:9" x14ac:dyDescent="0.3">
      <c r="A10" s="20"/>
      <c r="B10" s="20"/>
      <c r="C10" s="2" t="s">
        <v>20</v>
      </c>
      <c r="D10" s="2"/>
      <c r="E10" s="2"/>
      <c r="F10" s="2"/>
      <c r="G10" s="2"/>
      <c r="H10" s="2"/>
      <c r="I10" s="2"/>
    </row>
    <row r="11" spans="1:9" x14ac:dyDescent="0.3">
      <c r="A11" s="20"/>
      <c r="B11" s="20"/>
      <c r="C11" s="2" t="s">
        <v>31</v>
      </c>
      <c r="D11" s="2"/>
      <c r="E11" s="2"/>
      <c r="F11" s="2"/>
      <c r="G11" s="2"/>
      <c r="H11" s="2"/>
      <c r="I11" s="2"/>
    </row>
    <row r="12" spans="1:9" ht="13.5" customHeight="1" x14ac:dyDescent="0.3">
      <c r="A12" s="20" t="s">
        <v>3</v>
      </c>
      <c r="B12" s="20" t="s">
        <v>21</v>
      </c>
      <c r="C12" s="20"/>
      <c r="D12" s="20"/>
      <c r="E12" s="20"/>
      <c r="F12" s="20" t="s">
        <v>22</v>
      </c>
      <c r="G12" s="20"/>
      <c r="H12" s="20"/>
      <c r="I12" s="20"/>
    </row>
    <row r="13" spans="1:9" ht="72.75" customHeight="1" x14ac:dyDescent="0.3">
      <c r="A13" s="20"/>
      <c r="B13" s="20" t="s">
        <v>41</v>
      </c>
      <c r="C13" s="20"/>
      <c r="D13" s="20"/>
      <c r="E13" s="20"/>
      <c r="F13" s="20" t="s">
        <v>41</v>
      </c>
      <c r="G13" s="20"/>
      <c r="H13" s="20"/>
      <c r="I13" s="20"/>
    </row>
    <row r="14" spans="1:9" ht="26.25" customHeight="1" x14ac:dyDescent="0.3">
      <c r="A14" s="21" t="s">
        <v>4</v>
      </c>
      <c r="B14" s="1" t="s">
        <v>5</v>
      </c>
      <c r="C14" s="1" t="s">
        <v>6</v>
      </c>
      <c r="D14" s="1" t="s">
        <v>7</v>
      </c>
      <c r="E14" s="1" t="s">
        <v>23</v>
      </c>
      <c r="F14" s="1" t="s">
        <v>24</v>
      </c>
      <c r="G14" s="1" t="s">
        <v>8</v>
      </c>
      <c r="H14" s="1" t="s">
        <v>2</v>
      </c>
      <c r="I14" s="1" t="s">
        <v>10</v>
      </c>
    </row>
    <row r="15" spans="1:9" ht="32.85" customHeight="1" x14ac:dyDescent="0.3">
      <c r="A15" s="22"/>
      <c r="B15" s="19" t="s">
        <v>25</v>
      </c>
      <c r="C15" s="20" t="s">
        <v>26</v>
      </c>
      <c r="D15" s="1" t="s">
        <v>36</v>
      </c>
      <c r="E15" s="1" t="s">
        <v>38</v>
      </c>
      <c r="F15" s="1" t="s">
        <v>40</v>
      </c>
      <c r="G15" s="1">
        <v>7.5</v>
      </c>
      <c r="H15" s="1">
        <v>7.5</v>
      </c>
      <c r="I15" s="10"/>
    </row>
    <row r="16" spans="1:9" ht="32.85" customHeight="1" x14ac:dyDescent="0.3">
      <c r="A16" s="22"/>
      <c r="B16" s="19"/>
      <c r="C16" s="20"/>
      <c r="D16" s="1" t="s">
        <v>37</v>
      </c>
      <c r="E16" s="1" t="s">
        <v>39</v>
      </c>
      <c r="F16" s="1" t="s">
        <v>71</v>
      </c>
      <c r="G16" s="1">
        <v>7.5</v>
      </c>
      <c r="H16" s="1">
        <v>7.5</v>
      </c>
      <c r="I16" s="10"/>
    </row>
    <row r="17" spans="1:9" ht="71.849999999999994" customHeight="1" x14ac:dyDescent="0.3">
      <c r="A17" s="22"/>
      <c r="B17" s="19"/>
      <c r="C17" s="20" t="s">
        <v>27</v>
      </c>
      <c r="D17" s="1" t="s">
        <v>42</v>
      </c>
      <c r="E17" s="1" t="s">
        <v>67</v>
      </c>
      <c r="F17" s="1" t="s">
        <v>60</v>
      </c>
      <c r="G17" s="1">
        <v>6.5</v>
      </c>
      <c r="H17" s="1">
        <v>6.5</v>
      </c>
      <c r="I17" s="10"/>
    </row>
    <row r="18" spans="1:9" ht="71.849999999999994" customHeight="1" x14ac:dyDescent="0.3">
      <c r="A18" s="22"/>
      <c r="B18" s="19"/>
      <c r="C18" s="20"/>
      <c r="D18" s="1" t="s">
        <v>43</v>
      </c>
      <c r="E18" s="1" t="s">
        <v>44</v>
      </c>
      <c r="F18" s="1" t="s">
        <v>59</v>
      </c>
      <c r="G18" s="1">
        <v>6.5</v>
      </c>
      <c r="H18" s="1">
        <v>6.5</v>
      </c>
      <c r="I18" s="10"/>
    </row>
    <row r="19" spans="1:9" ht="82.5" customHeight="1" x14ac:dyDescent="0.3">
      <c r="A19" s="22"/>
      <c r="B19" s="19"/>
      <c r="C19" s="20" t="s">
        <v>28</v>
      </c>
      <c r="D19" s="1" t="s">
        <v>45</v>
      </c>
      <c r="E19" s="1" t="s">
        <v>47</v>
      </c>
      <c r="F19" s="1" t="s">
        <v>61</v>
      </c>
      <c r="G19" s="1">
        <v>6</v>
      </c>
      <c r="H19" s="1">
        <v>6</v>
      </c>
      <c r="I19" s="10"/>
    </row>
    <row r="20" spans="1:9" ht="82.5" customHeight="1" x14ac:dyDescent="0.3">
      <c r="A20" s="22"/>
      <c r="B20" s="19"/>
      <c r="C20" s="20"/>
      <c r="D20" s="1" t="s">
        <v>46</v>
      </c>
      <c r="E20" s="1" t="s">
        <v>48</v>
      </c>
      <c r="F20" s="1" t="s">
        <v>62</v>
      </c>
      <c r="G20" s="1">
        <v>6</v>
      </c>
      <c r="H20" s="1">
        <v>6</v>
      </c>
      <c r="I20" s="10"/>
    </row>
    <row r="21" spans="1:9" ht="39.4" customHeight="1" x14ac:dyDescent="0.3">
      <c r="A21" s="22"/>
      <c r="B21" s="19"/>
      <c r="C21" s="1" t="s">
        <v>29</v>
      </c>
      <c r="D21" s="1" t="s">
        <v>34</v>
      </c>
      <c r="E21" s="1" t="s">
        <v>49</v>
      </c>
      <c r="F21" s="1" t="s">
        <v>68</v>
      </c>
      <c r="G21" s="1">
        <v>10</v>
      </c>
      <c r="H21" s="1">
        <v>10</v>
      </c>
      <c r="I21" s="10"/>
    </row>
    <row r="22" spans="1:9" ht="78.75" x14ac:dyDescent="0.3">
      <c r="A22" s="22"/>
      <c r="B22" s="19" t="s">
        <v>58</v>
      </c>
      <c r="C22" s="1" t="s">
        <v>72</v>
      </c>
      <c r="D22" s="1" t="s">
        <v>50</v>
      </c>
      <c r="E22" s="1" t="s">
        <v>54</v>
      </c>
      <c r="F22" s="1" t="s">
        <v>64</v>
      </c>
      <c r="G22" s="1">
        <v>10</v>
      </c>
      <c r="H22" s="1">
        <f>ROUNDDOWN(G22*0.9,0)</f>
        <v>9</v>
      </c>
      <c r="I22" s="11" t="s">
        <v>70</v>
      </c>
    </row>
    <row r="23" spans="1:9" ht="91.9" x14ac:dyDescent="0.3">
      <c r="A23" s="22"/>
      <c r="B23" s="19"/>
      <c r="C23" s="1" t="s">
        <v>73</v>
      </c>
      <c r="D23" s="1" t="s">
        <v>51</v>
      </c>
      <c r="E23" s="1" t="s">
        <v>55</v>
      </c>
      <c r="F23" s="1" t="s">
        <v>63</v>
      </c>
      <c r="G23" s="1">
        <v>10</v>
      </c>
      <c r="H23" s="1">
        <f>ROUNDDOWN(G23*0.9,0)</f>
        <v>9</v>
      </c>
      <c r="I23" s="12"/>
    </row>
    <row r="24" spans="1:9" ht="65.650000000000006" x14ac:dyDescent="0.3">
      <c r="A24" s="22"/>
      <c r="B24" s="19"/>
      <c r="C24" s="1" t="s">
        <v>74</v>
      </c>
      <c r="D24" s="1" t="s">
        <v>52</v>
      </c>
      <c r="E24" s="1" t="s">
        <v>56</v>
      </c>
      <c r="F24" s="1" t="s">
        <v>66</v>
      </c>
      <c r="G24" s="1">
        <v>10</v>
      </c>
      <c r="H24" s="1">
        <f>ROUNDDOWN(G24*0.9,0)</f>
        <v>9</v>
      </c>
      <c r="I24" s="12"/>
    </row>
    <row r="25" spans="1:9" ht="65.650000000000006" x14ac:dyDescent="0.3">
      <c r="A25" s="23"/>
      <c r="B25" s="19"/>
      <c r="C25" s="1" t="s">
        <v>75</v>
      </c>
      <c r="D25" s="1" t="s">
        <v>53</v>
      </c>
      <c r="E25" s="1" t="s">
        <v>57</v>
      </c>
      <c r="F25" s="1" t="s">
        <v>65</v>
      </c>
      <c r="G25" s="1">
        <v>10</v>
      </c>
      <c r="H25" s="1">
        <f>ROUNDDOWN(G25*0.9,0)</f>
        <v>9</v>
      </c>
      <c r="I25" s="13"/>
    </row>
    <row r="26" spans="1:9" ht="23.25" customHeight="1" x14ac:dyDescent="0.3">
      <c r="A26" s="19" t="s">
        <v>9</v>
      </c>
      <c r="B26" s="19"/>
      <c r="C26" s="19"/>
      <c r="D26" s="19"/>
      <c r="E26" s="19"/>
      <c r="F26" s="19"/>
      <c r="G26" s="1">
        <v>100</v>
      </c>
      <c r="H26" s="6">
        <f>I8+SUM(H15:H25)</f>
        <v>96</v>
      </c>
      <c r="I26" s="1"/>
    </row>
  </sheetData>
  <mergeCells count="26">
    <mergeCell ref="F12:I12"/>
    <mergeCell ref="B13:E13"/>
    <mergeCell ref="F13:I13"/>
    <mergeCell ref="A26:F26"/>
    <mergeCell ref="B15:B21"/>
    <mergeCell ref="C15:C16"/>
    <mergeCell ref="C17:C18"/>
    <mergeCell ref="C19:C20"/>
    <mergeCell ref="B22:B25"/>
    <mergeCell ref="A14:A25"/>
    <mergeCell ref="I22:I25"/>
    <mergeCell ref="A1:G1"/>
    <mergeCell ref="A2:I2"/>
    <mergeCell ref="A3:I3"/>
    <mergeCell ref="A5:B5"/>
    <mergeCell ref="C5:I5"/>
    <mergeCell ref="C6:E6"/>
    <mergeCell ref="G6:I6"/>
    <mergeCell ref="A8:B8"/>
    <mergeCell ref="A9:B9"/>
    <mergeCell ref="A10:B10"/>
    <mergeCell ref="A7:B7"/>
    <mergeCell ref="A6:B6"/>
    <mergeCell ref="A11:B11"/>
    <mergeCell ref="A12:A13"/>
    <mergeCell ref="B12:E12"/>
  </mergeCells>
  <phoneticPr fontId="7" type="noConversion"/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2025-04-26T04:39:27Z</cp:lastPrinted>
  <dcterms:created xsi:type="dcterms:W3CDTF">2018-03-28T06:56:00Z</dcterms:created>
  <dcterms:modified xsi:type="dcterms:W3CDTF">2025-08-27T01:47:17Z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