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21600" windowHeight="9555" tabRatio="927"/>
  </bookViews>
  <sheets>
    <sheet name="马朱路自评表" sheetId="4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<sst xmlns="http://schemas.openxmlformats.org/spreadsheetml/2006/main" count="109" uniqueCount="91">
  <si>
    <t xml:space="preserve">项目支出绩效自评表 </t>
  </si>
  <si>
    <t>（2024年度）</t>
  </si>
  <si>
    <t>项目名称</t>
  </si>
  <si>
    <t>11000024T000003162487-大兴马朱路大修工程（路面养护）</t>
  </si>
  <si>
    <t>提供材料说明</t>
  </si>
  <si>
    <t>填表说明</t>
  </si>
  <si>
    <t>主管部门</t>
  </si>
  <si>
    <t>北京市交通委员会</t>
  </si>
  <si>
    <t>实施单位</t>
  </si>
  <si>
    <t>北京市交通委员会大兴公路分局</t>
  </si>
  <si>
    <t>1.表中有公式设置的位置将自动生成结果，无须填列。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</si>
  <si>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</si>
  <si>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</si>
  <si>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</si>
  <si>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</si>
  <si>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</si>
  <si>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</si>
  <si>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</si>
  <si>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</si>
  <si>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</si>
  <si>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所属单位使用其他资金的项目应提供明细账作为佐证资料；其他项目无需提供佐证资料。</t>
  </si>
  <si>
    <t>2.年初预算数填写2024年年初预算批复数，全年预算数填写追加调整后的累计预算数，全年执行数填写截至2024年12月31日的实际执行数（2024年追加项目填写截至2025年3月的实际执行数。）</t>
  </si>
  <si>
    <t>其中：当年财政拨款</t>
  </si>
  <si>
    <t>—</t>
  </si>
  <si>
    <t xml:space="preserve">      上年结转资金</t>
  </si>
  <si>
    <t xml:space="preserve">      其他资金</t>
  </si>
  <si>
    <t>年度总体目标</t>
  </si>
  <si>
    <t>预期目标</t>
  </si>
  <si>
    <t>实际完成情况</t>
  </si>
  <si>
    <t xml:space="preserve">3.年度总体目标涉及的“预期目标”、“三级指标”、“年度指标值”需与财政批复的绩效目标保持一致。三级指标行数请根据批复的绩效目标自行增减。
“实际完成值”应根据项目执行情况如实填写。
</t>
  </si>
  <si>
    <t>马朱路起点位于大兴区界凤港减河桥南，终点位于安采路，大兴段全长8.164km。道路等级为二级公路，设计速度60公里/小时，设计年限6年。本次设计马朱路修复养护段落为：大兴区界～安采路。</t>
  </si>
  <si>
    <t>完成了8.164km道路修缮，实现了道路交通安全状况得到改善，带动地区经济可持续发展，道路行驶环境得到改善。</t>
  </si>
  <si>
    <t>证明材料，例如工作总结等资料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</si>
  <si>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</si>
  <si>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</si>
  <si>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</si>
  <si>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</si>
  <si>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</si>
  <si>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</si>
  <si>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</si>
  <si>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4.如项目完成情况未达绩效目标，需在“偏差原因分析”中说明偏离目标、不能完成目标的原因及拟采取的措施。</t>
  </si>
  <si>
    <t>产
出
指
标
(50分)</t>
  </si>
  <si>
    <t>数量指标
（15分）</t>
  </si>
  <si>
    <t>建设、改造、修缮面积</t>
  </si>
  <si>
    <t>100440平方米</t>
  </si>
  <si>
    <t>146768.06平米</t>
  </si>
  <si>
    <t>证明数量指标完成的材料。例如数量指标设置“参加考试司机人数”，可提供考试系统数据导出统计数据作为佐证资料</t>
  </si>
  <si>
    <t xml:space="preserve">5.分值设定及填报要求：
①预算执行情况及二级指标分值固定，不能增减；三级指标分值需平均分配，不能整除的按照334比例分配。
②定量指标得分根据完成比例乘以指标分值得出。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
③定性指标得分根据指标完成情况分为：根据指标完成情况分为达成年度指标、部分达成年度指标且有一定效果、未达成年度指标且效果较差3档，分别按照该指标对应分值区间100%-80%（含80%）、80-60%（含60%）、60%-0%合理确定分值。
</t>
  </si>
  <si>
    <t>建设、改造、修缮数量</t>
  </si>
  <si>
    <t>8.164公里</t>
  </si>
  <si>
    <t>质量指标
（13分）</t>
  </si>
  <si>
    <t>项目竣工验收通过率</t>
  </si>
  <si>
    <t>证明质量达到绩效目标的佐证材料，例如质量指标设置验收合格，可提供验收意见作为佐证资料；质量指标设置为通过专家评审会，可提供专家评审会结论作为佐证资料</t>
  </si>
  <si>
    <t>公路等级</t>
  </si>
  <si>
    <t>二级</t>
  </si>
  <si>
    <t>工程质量标准</t>
  </si>
  <si>
    <t>符合《公路工程质量检验评定标准》JTG F80/1-2017要求，该项目工程质量须达到合格标准</t>
  </si>
  <si>
    <t>时效指标
（12分）</t>
  </si>
  <si>
    <t>方案制定和前期准备时间：2024年7月底前；招标采购时间：2024年8月底前；施工时间：2024年9月-12月；验收时间：2024年12月底前</t>
  </si>
  <si>
    <t>工程进度安排合理</t>
  </si>
  <si>
    <t>方案制定和前期准备时间：2024年7月底前，招标完成时间：2024年7月，施工时间：2024年8月-10月，验收时间：2024年12月31日</t>
  </si>
  <si>
    <t>证明项目时效符合绩效设定时间的材料，例如设置招标时间、合同签订时间，可提供招标公告、合同作为佐证资料</t>
  </si>
  <si>
    <t>成本指标
（10分）</t>
  </si>
  <si>
    <t>预算控制数</t>
  </si>
  <si>
    <t>1247万元</t>
  </si>
  <si>
    <t>证明成本指标符合绩效目标设定的资料，如成本指标设置房租单价，可提供合同（合同需体现房租单价）作为佐证资料。</t>
  </si>
  <si>
    <t>效益指标（40分）</t>
  </si>
  <si>
    <t>经济、社会、生态、可持续影响效益指标（40分）</t>
  </si>
  <si>
    <t>社会效益指标</t>
  </si>
  <si>
    <t>完善公共服务水平，道路交通安全状况得到改善</t>
  </si>
  <si>
    <t>基本达到要求，还有提升空间</t>
  </si>
  <si>
    <t>证明实现预期效益的佐证资料，例如工程类项目相效益标，可提供工程总结、前后对比照片、音频视频等</t>
  </si>
  <si>
    <t>6.如批复的绩效目标不涉及满意度指标，则经济、社会、生态、可持续影响效益指标效益指标共计40分。</t>
  </si>
  <si>
    <t>经济效益指标</t>
  </si>
  <si>
    <t>带动地区经济发展</t>
  </si>
  <si>
    <t>可持续影响指标</t>
  </si>
  <si>
    <t>通过完善道路，使经济得到可持续发展</t>
  </si>
  <si>
    <t>得到可持续发展</t>
  </si>
  <si>
    <t>生态效益指标</t>
  </si>
  <si>
    <t>道路行驶环境得到改善</t>
  </si>
  <si>
    <t>总分</t>
  </si>
  <si>
    <t>提示：</t>
  </si>
  <si>
    <t>实际指标值</t>
  </si>
  <si>
    <t>1.实际完成值按照实际完成情况填写</t>
  </si>
  <si>
    <t>2.定量指标写具体数值</t>
  </si>
  <si>
    <t>3.定性指标要按照完成情况进行简短描述，不允许直接照搬年度指标值。</t>
  </si>
  <si>
    <t>1.绩效指标分值共计90分。根据指标完成情况，逐项计算得分，每个指标的最高得分不能超过分值权重。</t>
  </si>
  <si>
    <t>2.定量指标一般根据完成数值计算得分。完成指标的，赋满分;未完成指标的，正向指标可以按照完成率计算得分，反向指标可以按照偏差率扣除分数。</t>
  </si>
  <si>
    <t>3.如果定量指标为正向指标，即指标方向为“＞”“≥”“＝”，则得分=实际完成值÷年度指标值×指标权重。</t>
  </si>
  <si>
    <t>4.如果定量指标为反向指标，即指标方向为“&lt;”“≤”，则得分=年度指标值÷实际指标值×指标权重;或指标不得分。</t>
  </si>
  <si>
    <t>5.定性指标可以根据指标情况，采用分档打分或“是/否”打分。分为三档，如根据指标完成情况分为“达成年度指标”“部分达成年度指标并具有一定效果”“未达成年度指标且效果较差”三档，分别按照该指标对应分值区间100%-80%(含)、80%-60%(含)、60%-0%合理确定分值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</si>
</sst>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_(* #,##0.00_);_(* \(#,##0.00\);_(* &quot;-&quot;??_);_(@_)"/>
    <numFmt numFmtId="177" formatCode="0.00_ "/>
    <numFmt numFmtId="178" formatCode="_ \¥* #,##0.00_ ;_ \¥* \-#,##0.00_ ;_ \¥* &quot;-&quot;??_ ;_ @_ "/>
  </numFmts>
  <fonts count="29">
    <font>
      <sz val="11"/>
      <color theme="1"/>
      <name val="宋体"/>
      <charset val="134"/>
      <scheme val="minor"/>
    </font>
    <font>
      <sz val="10.5"/>
      <name val="宋体"/>
      <charset val="134"/>
      <scheme val="minor"/>
    </font>
    <font>
      <b/>
      <sz val="18"/>
      <name val="宋体"/>
      <charset val="134"/>
    </font>
    <font>
      <sz val="10.5"/>
      <name val="宋体"/>
      <charset val="134"/>
    </font>
    <font>
      <sz val="14"/>
      <name val="宋体"/>
      <charset val="134"/>
      <scheme val="minor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1"/>
      <color indexed="8"/>
      <name val="宋体"/>
      <charset val="134"/>
    </font>
    <font>
      <sz val="10"/>
      <name val="Arial"/>
      <charset val="134"/>
    </font>
    <font>
      <sz val="12"/>
      <color theme="1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6" tint="0.59996337778862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3">
    <xf numFmtId="0" fontId="0" fillId="0" borderId="0">
      <alignment vertical="center"/>
    </xf>
    <xf numFmtId="43" fontId="5" fillId="0" borderId="0" applyFont="0" applyFill="0" applyBorder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2" fontId="5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5" fillId="3" borderId="9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12" fillId="0" borderId="10" applyNumberFormat="0" applyFill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4" borderId="12" applyNumberFormat="0" applyAlignment="0" applyProtection="0">
      <alignment vertical="center"/>
    </xf>
    <xf numFmtId="0" fontId="15" fillId="5" borderId="13" applyNumberFormat="0" applyAlignment="0" applyProtection="0">
      <alignment vertical="center"/>
    </xf>
    <xf numFmtId="0" fontId="16" fillId="5" borderId="12" applyNumberFormat="0" applyAlignment="0" applyProtection="0">
      <alignment vertical="center"/>
    </xf>
    <xf numFmtId="0" fontId="17" fillId="6" borderId="14" applyNumberFormat="0" applyAlignment="0" applyProtection="0">
      <alignment vertical="center"/>
    </xf>
    <xf numFmtId="0" fontId="18" fillId="0" borderId="15" applyNumberFormat="0" applyFill="0" applyAlignment="0" applyProtection="0">
      <alignment vertical="center"/>
    </xf>
    <xf numFmtId="0" fontId="19" fillId="0" borderId="16" applyNumberFormat="0" applyFill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5" fillId="0" borderId="0"/>
    <xf numFmtId="0" fontId="25" fillId="0" borderId="0"/>
    <xf numFmtId="0" fontId="25" fillId="0" borderId="0"/>
    <xf numFmtId="0" fontId="25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26" fillId="0" borderId="0"/>
    <xf numFmtId="0" fontId="0" fillId="0" borderId="0"/>
    <xf numFmtId="0" fontId="26" fillId="0" borderId="0">
      <alignment vertical="center"/>
    </xf>
    <xf numFmtId="0" fontId="27" fillId="0" borderId="0"/>
    <xf numFmtId="0" fontId="28" fillId="0" borderId="0"/>
    <xf numFmtId="176" fontId="26" fillId="0" borderId="0" applyFont="0" applyFill="0" applyBorder="0" applyProtection="0"/>
  </cellStyleXfs>
  <cellXfs count="33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177" fontId="1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177" fontId="1" fillId="0" borderId="1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10" fontId="3" fillId="0" borderId="5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2" xfId="54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9" fontId="3" fillId="0" borderId="5" xfId="0" applyNumberFormat="1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177" fontId="1" fillId="0" borderId="2" xfId="0" applyNumberFormat="1" applyFont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177" fontId="3" fillId="0" borderId="2" xfId="0" applyNumberFormat="1" applyFont="1" applyBorder="1" applyAlignment="1">
      <alignment horizontal="center" vertical="center" wrapText="1"/>
    </xf>
    <xf numFmtId="178" fontId="1" fillId="2" borderId="5" xfId="0" applyNumberFormat="1" applyFont="1" applyFill="1" applyBorder="1" applyAlignment="1">
      <alignment horizontal="center" vertical="center" wrapText="1"/>
    </xf>
    <xf numFmtId="178" fontId="1" fillId="2" borderId="7" xfId="0" applyNumberFormat="1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178" fontId="1" fillId="2" borderId="8" xfId="0" applyNumberFormat="1" applyFont="1" applyFill="1" applyBorder="1" applyAlignment="1">
      <alignment horizontal="center" vertical="center" wrapText="1"/>
    </xf>
    <xf numFmtId="178" fontId="1" fillId="2" borderId="2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</cellXfs>
  <cellStyles count="63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2 2" xfId="50"/>
    <cellStyle name="常规 2 2 2" xfId="51"/>
    <cellStyle name="常规 2 3" xfId="52"/>
    <cellStyle name="常规 2 4" xfId="53"/>
    <cellStyle name="常规 3" xfId="54"/>
    <cellStyle name="常规 4" xfId="55"/>
    <cellStyle name="常规 4 2" xfId="56"/>
    <cellStyle name="常规 4 3" xfId="57"/>
    <cellStyle name="常规 4 4" xfId="58"/>
    <cellStyle name="常规 5" xfId="59"/>
    <cellStyle name="常规 6" xfId="60"/>
    <cellStyle name="常规 7" xfId="61"/>
    <cellStyle name="千位分隔 2" xfId="6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/>
  <dimension ref="A1:K41"/>
  <sheetViews>
    <sheetView tabSelected="1" topLeftCell="C19" workbookViewId="0">
      <selection activeCell="F20" sqref="F20"/>
    </sheetView>
  </sheetViews>
  <sheetFormatPr defaultColWidth="9" defaultRowHeight="13.1"/>
  <cols>
    <col min="1" max="1" width="4.07079646017699" style="1" customWidth="1"/>
    <col min="2" max="2" width="12.3362831858407" style="1" customWidth="1"/>
    <col min="3" max="3" width="18.6017699115044" style="1" customWidth="1"/>
    <col min="4" max="4" width="19" style="1" customWidth="1"/>
    <col min="5" max="5" width="15.7964601769912" style="1" customWidth="1"/>
    <col min="6" max="6" width="27.3362831858407" style="1" customWidth="1"/>
    <col min="7" max="7" width="8.73451327433628" style="2" customWidth="1"/>
    <col min="8" max="8" width="8.26548672566372" style="1" customWidth="1"/>
    <col min="9" max="9" width="13.2654867256637" style="1" customWidth="1"/>
    <col min="10" max="10" width="29.7345132743363" style="1" hidden="1" customWidth="1"/>
    <col min="11" max="11" width="32.7345132743363" style="1" hidden="1" customWidth="1"/>
    <col min="12" max="12" width="9" style="1" hidden="1" customWidth="1"/>
    <col min="13" max="16384" width="9" style="1"/>
  </cols>
  <sheetData>
    <row r="1" spans="7:7">
      <c r="G1" s="1"/>
    </row>
    <row r="2" ht="25.05" customHeight="1" spans="1:11">
      <c r="A2" s="3" t="s">
        <v>0</v>
      </c>
      <c r="B2" s="4"/>
      <c r="C2" s="4"/>
      <c r="D2" s="4"/>
      <c r="E2" s="4"/>
      <c r="F2" s="4"/>
      <c r="G2" s="4"/>
      <c r="H2" s="4"/>
      <c r="I2" s="4"/>
      <c r="J2" s="6"/>
      <c r="K2" s="6"/>
    </row>
    <row r="3" ht="18" customHeight="1" spans="1:9">
      <c r="A3" s="5" t="s">
        <v>1</v>
      </c>
      <c r="B3" s="6"/>
      <c r="C3" s="6"/>
      <c r="D3" s="6"/>
      <c r="E3" s="6"/>
      <c r="F3" s="6"/>
      <c r="G3" s="6"/>
      <c r="H3" s="6"/>
      <c r="I3" s="6"/>
    </row>
    <row r="4" spans="1:7">
      <c r="A4" s="7"/>
      <c r="B4" s="7"/>
      <c r="C4" s="7"/>
      <c r="D4" s="7"/>
      <c r="E4" s="7"/>
      <c r="F4" s="7"/>
      <c r="G4" s="8"/>
    </row>
    <row r="5" spans="1:11">
      <c r="A5" s="9" t="s">
        <v>2</v>
      </c>
      <c r="B5" s="9"/>
      <c r="C5" s="10" t="s">
        <v>3</v>
      </c>
      <c r="D5" s="11"/>
      <c r="E5" s="11"/>
      <c r="F5" s="11"/>
      <c r="G5" s="11"/>
      <c r="H5" s="11"/>
      <c r="I5" s="13"/>
      <c r="J5" s="20" t="s">
        <v>4</v>
      </c>
      <c r="K5" s="20" t="s">
        <v>5</v>
      </c>
    </row>
    <row r="6" ht="13.15" spans="1:11">
      <c r="A6" s="9" t="s">
        <v>6</v>
      </c>
      <c r="B6" s="9"/>
      <c r="C6" s="9" t="s">
        <v>7</v>
      </c>
      <c r="D6" s="9"/>
      <c r="E6" s="9"/>
      <c r="F6" s="10" t="s">
        <v>8</v>
      </c>
      <c r="G6" s="9" t="s">
        <v>9</v>
      </c>
      <c r="H6" s="9"/>
      <c r="I6" s="9"/>
      <c r="J6" s="20"/>
      <c r="K6" s="21" t="s">
        <v>10</v>
      </c>
    </row>
    <row r="7" ht="13.15" spans="1:11">
      <c r="A7" s="9" t="s">
        <v>11</v>
      </c>
      <c r="B7" s="9"/>
      <c r="C7" s="10"/>
      <c r="D7" s="9" t="s">
        <v>12</v>
      </c>
      <c r="E7" s="10" t="s">
        <v>13</v>
      </c>
      <c r="F7" s="10" t="s">
        <v>14</v>
      </c>
      <c r="G7" s="10" t="s">
        <v>15</v>
      </c>
      <c r="H7" s="10" t="s">
        <v>16</v>
      </c>
      <c r="I7" s="9" t="s">
        <v>17</v>
      </c>
      <c r="J7" s="20"/>
      <c r="K7" s="22"/>
    </row>
    <row r="8" ht="13.15" spans="1:11">
      <c r="A8" s="9" t="s">
        <v>18</v>
      </c>
      <c r="B8" s="9"/>
      <c r="C8" s="10" t="s">
        <v>19</v>
      </c>
      <c r="D8" s="9"/>
      <c r="E8" s="9">
        <v>1247</v>
      </c>
      <c r="F8" s="9">
        <v>1247</v>
      </c>
      <c r="G8" s="10">
        <v>10</v>
      </c>
      <c r="H8" s="12">
        <f>F8/E8</f>
        <v>1</v>
      </c>
      <c r="I8" s="23">
        <f>H8*10</f>
        <v>10</v>
      </c>
      <c r="J8" s="24" t="s">
        <v>20</v>
      </c>
      <c r="K8" s="21" t="s">
        <v>21</v>
      </c>
    </row>
    <row r="9" ht="13.15" spans="1:11">
      <c r="A9" s="9"/>
      <c r="B9" s="9"/>
      <c r="C9" s="10" t="s">
        <v>22</v>
      </c>
      <c r="D9" s="9"/>
      <c r="E9" s="9">
        <v>1247</v>
      </c>
      <c r="F9" s="9">
        <v>1247</v>
      </c>
      <c r="G9" s="10" t="s">
        <v>23</v>
      </c>
      <c r="H9" s="10" t="s">
        <v>23</v>
      </c>
      <c r="I9" s="9" t="s">
        <v>23</v>
      </c>
      <c r="J9" s="25"/>
      <c r="K9" s="26"/>
    </row>
    <row r="10" ht="13.15" spans="1:11">
      <c r="A10" s="9"/>
      <c r="B10" s="9"/>
      <c r="C10" s="10" t="s">
        <v>24</v>
      </c>
      <c r="D10" s="9"/>
      <c r="E10" s="9"/>
      <c r="F10" s="9"/>
      <c r="G10" s="10" t="s">
        <v>23</v>
      </c>
      <c r="H10" s="10" t="s">
        <v>23</v>
      </c>
      <c r="I10" s="9" t="s">
        <v>23</v>
      </c>
      <c r="J10" s="25"/>
      <c r="K10" s="26"/>
    </row>
    <row r="11" ht="13.15" spans="1:11">
      <c r="A11" s="9"/>
      <c r="B11" s="9"/>
      <c r="C11" s="10" t="s">
        <v>25</v>
      </c>
      <c r="D11" s="9"/>
      <c r="E11" s="9"/>
      <c r="F11" s="9"/>
      <c r="G11" s="10" t="s">
        <v>23</v>
      </c>
      <c r="H11" s="10" t="s">
        <v>23</v>
      </c>
      <c r="I11" s="9" t="s">
        <v>23</v>
      </c>
      <c r="J11" s="27"/>
      <c r="K11" s="22"/>
    </row>
    <row r="12" spans="1:11">
      <c r="A12" s="9" t="s">
        <v>26</v>
      </c>
      <c r="B12" s="9" t="s">
        <v>27</v>
      </c>
      <c r="C12" s="9"/>
      <c r="D12" s="9"/>
      <c r="E12" s="9"/>
      <c r="F12" s="9" t="s">
        <v>28</v>
      </c>
      <c r="G12" s="9"/>
      <c r="H12" s="9"/>
      <c r="I12" s="9"/>
      <c r="J12" s="28"/>
      <c r="K12" s="21" t="s">
        <v>29</v>
      </c>
    </row>
    <row r="13" ht="57" customHeight="1" spans="1:11">
      <c r="A13" s="9"/>
      <c r="B13" s="10" t="s">
        <v>30</v>
      </c>
      <c r="C13" s="11"/>
      <c r="D13" s="11"/>
      <c r="E13" s="13"/>
      <c r="F13" s="10" t="s">
        <v>31</v>
      </c>
      <c r="G13" s="11"/>
      <c r="H13" s="11"/>
      <c r="I13" s="13"/>
      <c r="J13" s="28" t="s">
        <v>32</v>
      </c>
      <c r="K13" s="22"/>
    </row>
    <row r="14" ht="39.4" spans="1:11">
      <c r="A14" s="9" t="s">
        <v>33</v>
      </c>
      <c r="B14" s="9" t="s">
        <v>34</v>
      </c>
      <c r="C14" s="9" t="s">
        <v>35</v>
      </c>
      <c r="D14" s="10" t="s">
        <v>36</v>
      </c>
      <c r="E14" s="9" t="s">
        <v>37</v>
      </c>
      <c r="F14" s="9" t="s">
        <v>38</v>
      </c>
      <c r="G14" s="10" t="s">
        <v>15</v>
      </c>
      <c r="H14" s="10" t="s">
        <v>17</v>
      </c>
      <c r="I14" s="9" t="s">
        <v>39</v>
      </c>
      <c r="J14" s="28"/>
      <c r="K14" s="29" t="s">
        <v>40</v>
      </c>
    </row>
    <row r="15" ht="26.25" spans="1:11">
      <c r="A15" s="9"/>
      <c r="B15" s="9" t="s">
        <v>41</v>
      </c>
      <c r="C15" s="9" t="s">
        <v>42</v>
      </c>
      <c r="D15" s="14" t="s">
        <v>43</v>
      </c>
      <c r="E15" s="15" t="s">
        <v>44</v>
      </c>
      <c r="F15" s="15" t="s">
        <v>45</v>
      </c>
      <c r="G15" s="9">
        <v>7.5</v>
      </c>
      <c r="H15" s="9">
        <v>7.5</v>
      </c>
      <c r="I15" s="9"/>
      <c r="J15" s="24" t="s">
        <v>46</v>
      </c>
      <c r="K15" s="30" t="s">
        <v>47</v>
      </c>
    </row>
    <row r="16" ht="26.25" spans="1:11">
      <c r="A16" s="9"/>
      <c r="B16" s="9"/>
      <c r="C16" s="9"/>
      <c r="D16" s="14" t="s">
        <v>48</v>
      </c>
      <c r="E16" s="15" t="s">
        <v>49</v>
      </c>
      <c r="F16" s="15" t="s">
        <v>49</v>
      </c>
      <c r="G16" s="9">
        <v>7.5</v>
      </c>
      <c r="H16" s="9">
        <v>7.5</v>
      </c>
      <c r="I16" s="9"/>
      <c r="J16" s="25"/>
      <c r="K16" s="26"/>
    </row>
    <row r="17" ht="13.15" spans="1:11">
      <c r="A17" s="9"/>
      <c r="B17" s="9"/>
      <c r="C17" s="9" t="s">
        <v>50</v>
      </c>
      <c r="D17" s="14" t="s">
        <v>51</v>
      </c>
      <c r="E17" s="16">
        <v>1</v>
      </c>
      <c r="F17" s="16">
        <v>1</v>
      </c>
      <c r="G17" s="9">
        <v>5</v>
      </c>
      <c r="H17" s="9">
        <v>5</v>
      </c>
      <c r="I17" s="9"/>
      <c r="J17" s="24" t="s">
        <v>52</v>
      </c>
      <c r="K17" s="26"/>
    </row>
    <row r="18" ht="13.15" spans="1:11">
      <c r="A18" s="9"/>
      <c r="B18" s="9"/>
      <c r="C18" s="9"/>
      <c r="D18" s="14" t="s">
        <v>53</v>
      </c>
      <c r="E18" s="15" t="s">
        <v>54</v>
      </c>
      <c r="F18" s="15" t="s">
        <v>54</v>
      </c>
      <c r="G18" s="9">
        <v>4</v>
      </c>
      <c r="H18" s="9">
        <v>4</v>
      </c>
      <c r="I18" s="9"/>
      <c r="J18" s="25"/>
      <c r="K18" s="26"/>
    </row>
    <row r="19" ht="65.65" spans="1:11">
      <c r="A19" s="9"/>
      <c r="B19" s="9"/>
      <c r="C19" s="9"/>
      <c r="D19" s="14" t="s">
        <v>55</v>
      </c>
      <c r="E19" s="14" t="s">
        <v>56</v>
      </c>
      <c r="F19" s="14" t="s">
        <v>56</v>
      </c>
      <c r="G19" s="9">
        <v>4</v>
      </c>
      <c r="H19" s="9">
        <v>4</v>
      </c>
      <c r="I19" s="9"/>
      <c r="J19" s="27"/>
      <c r="K19" s="26"/>
    </row>
    <row r="20" ht="91.9" spans="1:11">
      <c r="A20" s="9"/>
      <c r="B20" s="9"/>
      <c r="C20" s="9" t="s">
        <v>57</v>
      </c>
      <c r="D20" s="14" t="s">
        <v>58</v>
      </c>
      <c r="E20" s="14" t="s">
        <v>59</v>
      </c>
      <c r="F20" s="14" t="s">
        <v>60</v>
      </c>
      <c r="G20" s="9">
        <v>12</v>
      </c>
      <c r="H20" s="9">
        <v>12</v>
      </c>
      <c r="I20" s="9"/>
      <c r="J20" s="24" t="s">
        <v>61</v>
      </c>
      <c r="K20" s="26"/>
    </row>
    <row r="21" ht="52.5" spans="1:11">
      <c r="A21" s="9"/>
      <c r="B21" s="9"/>
      <c r="C21" s="15" t="s">
        <v>62</v>
      </c>
      <c r="D21" s="14" t="s">
        <v>63</v>
      </c>
      <c r="E21" s="15" t="s">
        <v>64</v>
      </c>
      <c r="F21" s="15" t="s">
        <v>64</v>
      </c>
      <c r="G21" s="9">
        <v>10</v>
      </c>
      <c r="H21" s="9">
        <v>10</v>
      </c>
      <c r="I21" s="9"/>
      <c r="J21" s="24" t="s">
        <v>65</v>
      </c>
      <c r="K21" s="26"/>
    </row>
    <row r="22" ht="45" customHeight="1" spans="1:11">
      <c r="A22" s="9"/>
      <c r="B22" s="15" t="s">
        <v>66</v>
      </c>
      <c r="C22" s="9" t="s">
        <v>67</v>
      </c>
      <c r="D22" s="14" t="s">
        <v>68</v>
      </c>
      <c r="E22" s="14" t="s">
        <v>69</v>
      </c>
      <c r="F22" s="14" t="s">
        <v>69</v>
      </c>
      <c r="G22" s="9">
        <v>10</v>
      </c>
      <c r="H22" s="9">
        <v>9</v>
      </c>
      <c r="I22" s="15" t="s">
        <v>70</v>
      </c>
      <c r="J22" s="24" t="s">
        <v>71</v>
      </c>
      <c r="K22" s="21" t="s">
        <v>72</v>
      </c>
    </row>
    <row r="23" ht="13.15" spans="1:11">
      <c r="A23" s="9"/>
      <c r="B23" s="17"/>
      <c r="C23" s="9"/>
      <c r="D23" s="14" t="s">
        <v>73</v>
      </c>
      <c r="E23" s="14" t="s">
        <v>74</v>
      </c>
      <c r="F23" s="14" t="s">
        <v>74</v>
      </c>
      <c r="G23" s="9">
        <v>10</v>
      </c>
      <c r="H23" s="18">
        <v>9</v>
      </c>
      <c r="I23" s="17"/>
      <c r="J23" s="25"/>
      <c r="K23" s="26"/>
    </row>
    <row r="24" ht="39.4" spans="1:11">
      <c r="A24" s="9"/>
      <c r="B24" s="17"/>
      <c r="C24" s="9"/>
      <c r="D24" s="14" t="s">
        <v>75</v>
      </c>
      <c r="E24" s="14" t="s">
        <v>76</v>
      </c>
      <c r="F24" s="14" t="s">
        <v>77</v>
      </c>
      <c r="G24" s="9">
        <v>10</v>
      </c>
      <c r="H24" s="9">
        <v>9</v>
      </c>
      <c r="I24" s="17"/>
      <c r="J24" s="25"/>
      <c r="K24" s="26"/>
    </row>
    <row r="25" ht="26.25" spans="1:11">
      <c r="A25" s="9"/>
      <c r="B25" s="18"/>
      <c r="C25" s="9"/>
      <c r="D25" s="14" t="s">
        <v>78</v>
      </c>
      <c r="E25" s="14" t="s">
        <v>79</v>
      </c>
      <c r="F25" s="14" t="s">
        <v>79</v>
      </c>
      <c r="G25" s="9">
        <v>10</v>
      </c>
      <c r="H25" s="9">
        <v>9</v>
      </c>
      <c r="I25" s="18"/>
      <c r="J25" s="27"/>
      <c r="K25" s="22"/>
    </row>
    <row r="26" spans="1:11">
      <c r="A26" s="9" t="s">
        <v>80</v>
      </c>
      <c r="B26" s="9"/>
      <c r="C26" s="9"/>
      <c r="D26" s="9"/>
      <c r="E26" s="9"/>
      <c r="F26" s="9"/>
      <c r="G26" s="19">
        <v>100</v>
      </c>
      <c r="H26" s="19">
        <f>I8+SUM(H15:H25)</f>
        <v>96</v>
      </c>
      <c r="I26" s="9"/>
      <c r="J26" s="31"/>
      <c r="K26" s="32"/>
    </row>
    <row r="27" hidden="1"/>
    <row r="28" hidden="1" spans="4:6">
      <c r="D28" s="1" t="s">
        <v>81</v>
      </c>
      <c r="E28" s="1" t="s">
        <v>82</v>
      </c>
      <c r="F28" s="1" t="s">
        <v>83</v>
      </c>
    </row>
    <row r="29" hidden="1" spans="6:6">
      <c r="F29" s="1" t="s">
        <v>84</v>
      </c>
    </row>
    <row r="30" hidden="1" spans="6:6">
      <c r="F30" s="1" t="s">
        <v>85</v>
      </c>
    </row>
    <row r="31" hidden="1"/>
    <row r="32" hidden="1" spans="5:5">
      <c r="E32" s="1" t="s">
        <v>15</v>
      </c>
    </row>
    <row r="33" hidden="1" spans="6:10">
      <c r="F33" s="6" t="s">
        <v>86</v>
      </c>
      <c r="G33" s="6"/>
      <c r="H33" s="6"/>
      <c r="I33" s="6"/>
      <c r="J33" s="6"/>
    </row>
    <row r="34" hidden="1" spans="6:10">
      <c r="F34" s="6" t="s">
        <v>87</v>
      </c>
      <c r="G34" s="6"/>
      <c r="H34" s="6"/>
      <c r="I34" s="6"/>
      <c r="J34" s="6"/>
    </row>
    <row r="35" hidden="1" spans="6:7">
      <c r="F35" s="1" t="s">
        <v>88</v>
      </c>
      <c r="G35" s="1"/>
    </row>
    <row r="36" hidden="1" spans="6:7">
      <c r="F36" s="6" t="s">
        <v>89</v>
      </c>
      <c r="G36" s="1"/>
    </row>
    <row r="37" hidden="1" spans="6:7">
      <c r="F37" s="6" t="s">
        <v>90</v>
      </c>
      <c r="G37" s="1"/>
    </row>
    <row r="38" hidden="1"/>
    <row r="39" hidden="1"/>
    <row r="40" hidden="1"/>
    <row r="41" hidden="1"/>
  </sheetData>
  <mergeCells count="41">
    <mergeCell ref="A1:G1"/>
    <mergeCell ref="A2:I2"/>
    <mergeCell ref="J2:K2"/>
    <mergeCell ref="A3:I3"/>
    <mergeCell ref="A5:B5"/>
    <mergeCell ref="C5:I5"/>
    <mergeCell ref="A6:B6"/>
    <mergeCell ref="C6:E6"/>
    <mergeCell ref="G6:I6"/>
    <mergeCell ref="A7:B7"/>
    <mergeCell ref="A8:B8"/>
    <mergeCell ref="A9:B9"/>
    <mergeCell ref="A10:B10"/>
    <mergeCell ref="A11:B11"/>
    <mergeCell ref="B12:E12"/>
    <mergeCell ref="F12:I12"/>
    <mergeCell ref="B13:E13"/>
    <mergeCell ref="F13:I13"/>
    <mergeCell ref="A26:F26"/>
    <mergeCell ref="F33:J33"/>
    <mergeCell ref="F34:J34"/>
    <mergeCell ref="F35:J35"/>
    <mergeCell ref="F36:J36"/>
    <mergeCell ref="F37:J37"/>
    <mergeCell ref="A12:A13"/>
    <mergeCell ref="A14:A25"/>
    <mergeCell ref="B15:B21"/>
    <mergeCell ref="B22:B25"/>
    <mergeCell ref="C15:C16"/>
    <mergeCell ref="C17:C19"/>
    <mergeCell ref="C22:C25"/>
    <mergeCell ref="I22:I25"/>
    <mergeCell ref="J8:J11"/>
    <mergeCell ref="J15:J16"/>
    <mergeCell ref="J17:J19"/>
    <mergeCell ref="J22:J25"/>
    <mergeCell ref="K6:K7"/>
    <mergeCell ref="K8:K11"/>
    <mergeCell ref="K12:K13"/>
    <mergeCell ref="K15:K21"/>
    <mergeCell ref="K22:K25"/>
  </mergeCells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马朱路自评表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WPS_1676526715</cp:lastModifiedBy>
  <dcterms:created xsi:type="dcterms:W3CDTF">2018-03-28T06:56:00Z</dcterms:created>
  <cp:lastPrinted>2025-04-02T08:38:00Z</cp:lastPrinted>
  <dcterms:modified xsi:type="dcterms:W3CDTF">2025-09-05T02:22:00Z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99A6F71987D4427B82C5C0D354A355A5_13</vt:lpwstr>
  </property>
</Properties>
</file>