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C522DFD-4800-4E9C-9810-7FE3EBFC08E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<sst xmlns="http://schemas.openxmlformats.org/spreadsheetml/2006/main" count="95" uniqueCount="82">
  <si>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</si>
  <si>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</si>
  <si>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</si>
  <si>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</si>
  <si>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</si>
  <si>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</si>
  <si>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</si>
  <si>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</si>
  <si>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</si>
  <si>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</si>
  <si>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</si>
  <si>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</si>
  <si>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</si>
  <si>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</si>
  <si>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</si>
  <si>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</si>
  <si>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</si>
  <si>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</si>
  <si>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</si>
  <si>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</si>
  <si>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</si>
  <si>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</si>
  <si>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</si>
  <si>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</si>
  <si>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</si>
  <si>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</si>
  <si>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</si>
  <si>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</si>
  <si>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</si>
  <si>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</si>
  <si>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</si>
  <si>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</si>
  <si>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</si>
  <si>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</si>
  <si>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</si>
  <si>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</si>
  <si>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</si>
  <si>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</si>
  <si>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提供材料说明</t>
  </si>
  <si>
    <t>填表说明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</si>
  <si>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</si>
  <si>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</si>
  <si>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</si>
  <si>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</si>
  <si>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</si>
  <si>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国道230（国道104-九德路）道路工程为新改建工程，项目属性为公路工程，主要工程内容：本项目西起G104国道，东至通州区九德路，途径大兴区青云店镇、长子营镇和通州区马驹桥镇，全长15.28公里，其中大兴段长11.2公里，通州段长4.08公里，技术等级为一级公路，红线宽60米，机动车道为三上三下，设计速度为80公里/小时，路基全宽32.5米。工程包括道路工程、桥梁工程、排水工程、交通工程及绿化工程等。</t>
  </si>
  <si>
    <t>证明材料，例如工作总结等资料</t>
  </si>
  <si>
    <t>4.如项目完成情况未达绩效目标，需在“偏差原因分析”中说明偏离目标、不能完成目标的原因及拟采取的措施。</t>
  </si>
  <si>
    <t>普通国道建设里程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</si>
  <si>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</si>
  <si>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</si>
  <si>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</si>
  <si>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</si>
  <si>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</si>
  <si>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项目实施效果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</si>
  <si>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</si>
  <si>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</si>
  <si>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改善通行服务水平群众满意度</t>
  </si>
  <si>
    <t>提供调研问卷总结分析报告、调研问卷作为佐证资料</t>
  </si>
  <si>
    <t>7.如原始绩效目标未设定满意度指标，本项删除，分值纳入效益指标。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</si>
  <si>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</si>
  <si>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</si>
  <si>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</si>
  <si>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</si>
  <si>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</si>
  <si>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</si>
  <si>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</si>
  <si>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</si>
  <si>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</si>
  <si>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</si>
  <si>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交（竣）工验收通过率</t>
  </si>
  <si>
    <t>项目完成及时率</t>
  </si>
  <si>
    <t>项目支出数</t>
  </si>
  <si>
    <t>≥80%</t>
  </si>
  <si>
    <t>13.114公里</t>
  </si>
  <si>
    <t>≤29000万元</t>
  </si>
  <si>
    <t>完成“十四五”现代综合交通运输体系发展规划范围内的综合交通、公路、水坛等年度建设任务，适应未来一定时期内交通需求</t>
  </si>
  <si>
    <t>29000万元</t>
  </si>
  <si>
    <t>基本达到要求，还有提升空间</t>
  </si>
  <si>
    <t>较好完成“十四五”现代综合交通运输体系发展规划范围内的综合交通、公路、水坛等年度建设任务，适应未来一定时期内交通需求</t>
    <phoneticPr fontId="8" type="noConversion"/>
  </si>
  <si>
    <t>11000024T000003007945、11000025T000003507791-2024年大兴分局国道230（G104-九德路）道路工程</t>
  </si>
  <si>
    <t>北京市交通委员会大兴公路分局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</si>
</sst>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2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/>
    <xf numFmtId="0" fontId="4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2" xfId="6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78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2" borderId="4" xfId="0" applyNumberFormat="1" applyFont="1" applyFill="1" applyBorder="1" applyAlignment="1">
      <alignment horizontal="center" vertical="center" wrapText="1"/>
    </xf>
    <xf numFmtId="178" fontId="9" fillId="2" borderId="8" xfId="0" applyNumberFormat="1" applyFont="1" applyFill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6"/>
  <sheetViews>
    <sheetView tabSelected="1" zoomScale="85" zoomScaleNormal="85" workbookViewId="0">
      <selection activeCell="C5" sqref="A5:I21"/>
    </sheetView>
  </sheetViews>
  <sheetFormatPr defaultColWidth="9" defaultRowHeight="13.15" x14ac:dyDescent="0.3"/>
  <cols>
    <col min="1" max="1" width="4.06640625" style="13" customWidth="1"/>
    <col min="2" max="2" width="12.33203125" style="13" customWidth="1"/>
    <col min="3" max="3" width="18.59765625" style="13" customWidth="1"/>
    <col min="4" max="4" width="19" style="13" customWidth="1"/>
    <col min="5" max="5" width="15.796875" style="13" customWidth="1"/>
    <col min="6" max="6" width="24.06640625" style="13" customWidth="1"/>
    <col min="7" max="7" width="8.73046875" style="14" customWidth="1"/>
    <col min="8" max="8" width="8.265625" style="13" bestFit="1" customWidth="1"/>
    <col min="9" max="9" width="13.265625" style="13" customWidth="1"/>
    <col min="10" max="10" width="29.73046875" style="13" hidden="1" customWidth="1"/>
    <col min="11" max="11" width="32.73046875" style="13" hidden="1" customWidth="1"/>
    <col min="12" max="16384" width="9" style="13"/>
  </cols>
  <sheetData>
    <row r="1" spans="1:11" x14ac:dyDescent="0.3">
      <c r="A1" s="22"/>
      <c r="B1" s="22"/>
      <c r="C1" s="22"/>
      <c r="D1" s="22"/>
      <c r="E1" s="22"/>
      <c r="F1" s="22"/>
      <c r="G1" s="22"/>
    </row>
    <row r="2" spans="1:11" ht="25.05" customHeight="1" x14ac:dyDescent="0.3">
      <c r="A2" s="23" t="s">
        <v>37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 x14ac:dyDescent="0.3">
      <c r="A3" s="26" t="s">
        <v>0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8"/>
      <c r="B4" s="8"/>
      <c r="C4" s="8"/>
      <c r="D4" s="8"/>
      <c r="E4" s="8"/>
      <c r="F4" s="8"/>
      <c r="G4" s="9"/>
    </row>
    <row r="5" spans="1:11" x14ac:dyDescent="0.3">
      <c r="A5" s="27" t="s">
        <v>1</v>
      </c>
      <c r="B5" s="27"/>
      <c r="C5" s="28" t="s">
        <v>80</v>
      </c>
      <c r="D5" s="29"/>
      <c r="E5" s="29"/>
      <c r="F5" s="29"/>
      <c r="G5" s="29"/>
      <c r="H5" s="29"/>
      <c r="I5" s="30"/>
      <c r="J5" s="10" t="s">
        <v>38</v>
      </c>
      <c r="K5" s="10" t="s">
        <v>39</v>
      </c>
    </row>
    <row r="6" spans="1:11" x14ac:dyDescent="0.3">
      <c r="A6" s="27" t="s">
        <v>2</v>
      </c>
      <c r="B6" s="27"/>
      <c r="C6" s="27" t="s">
        <v>3</v>
      </c>
      <c r="D6" s="27"/>
      <c r="E6" s="27"/>
      <c r="F6" s="2" t="s">
        <v>4</v>
      </c>
      <c r="G6" s="27" t="s">
        <v>81</v>
      </c>
      <c r="H6" s="27"/>
      <c r="I6" s="27"/>
      <c r="J6" s="10"/>
      <c r="K6" s="35" t="s">
        <v>40</v>
      </c>
    </row>
    <row r="7" spans="1:11" x14ac:dyDescent="0.3">
      <c r="A7" s="27" t="s">
        <v>5</v>
      </c>
      <c r="B7" s="27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10"/>
      <c r="K7" s="36"/>
    </row>
    <row r="8" spans="1:11" x14ac:dyDescent="0.3">
      <c r="A8" s="27" t="s">
        <v>12</v>
      </c>
      <c r="B8" s="27"/>
      <c r="C8" s="2" t="s">
        <v>13</v>
      </c>
      <c r="D8" s="1">
        <v>26000</v>
      </c>
      <c r="E8" s="1">
        <v>29000</v>
      </c>
      <c r="F8" s="1">
        <v>29000</v>
      </c>
      <c r="G8" s="2">
        <v>10</v>
      </c>
      <c r="H8" s="16">
        <f>F8/E8</f>
        <v>1</v>
      </c>
      <c r="I8" s="4">
        <f>H8*10</f>
        <v>10</v>
      </c>
      <c r="J8" s="32" t="s">
        <v>41</v>
      </c>
      <c r="K8" s="35" t="s">
        <v>42</v>
      </c>
    </row>
    <row r="9" spans="1:11" x14ac:dyDescent="0.3">
      <c r="A9" s="31"/>
      <c r="B9" s="31"/>
      <c r="C9" s="2" t="s">
        <v>14</v>
      </c>
      <c r="D9" s="1">
        <v>26000</v>
      </c>
      <c r="E9" s="1">
        <v>29000</v>
      </c>
      <c r="F9" s="1">
        <v>29000</v>
      </c>
      <c r="G9" s="2" t="s">
        <v>15</v>
      </c>
      <c r="H9" s="2" t="s">
        <v>15</v>
      </c>
      <c r="I9" s="1" t="s">
        <v>15</v>
      </c>
      <c r="J9" s="33"/>
      <c r="K9" s="37"/>
    </row>
    <row r="10" spans="1:11" x14ac:dyDescent="0.3">
      <c r="A10" s="31"/>
      <c r="B10" s="3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33"/>
      <c r="K10" s="37"/>
    </row>
    <row r="11" spans="1:11" x14ac:dyDescent="0.3">
      <c r="A11" s="31"/>
      <c r="B11" s="31"/>
      <c r="C11" s="2" t="s">
        <v>43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34"/>
      <c r="K11" s="36"/>
    </row>
    <row r="12" spans="1:11" x14ac:dyDescent="0.3">
      <c r="A12" s="27" t="s">
        <v>17</v>
      </c>
      <c r="B12" s="27" t="s">
        <v>18</v>
      </c>
      <c r="C12" s="27"/>
      <c r="D12" s="27"/>
      <c r="E12" s="27"/>
      <c r="F12" s="27" t="s">
        <v>19</v>
      </c>
      <c r="G12" s="27"/>
      <c r="H12" s="27"/>
      <c r="I12" s="27"/>
      <c r="J12" s="18"/>
      <c r="K12" s="35" t="s">
        <v>44</v>
      </c>
    </row>
    <row r="13" spans="1:11" ht="103.9" customHeight="1" x14ac:dyDescent="0.3">
      <c r="A13" s="27"/>
      <c r="B13" s="28" t="s">
        <v>45</v>
      </c>
      <c r="C13" s="29"/>
      <c r="D13" s="29"/>
      <c r="E13" s="30"/>
      <c r="F13" s="28" t="s">
        <v>45</v>
      </c>
      <c r="G13" s="29"/>
      <c r="H13" s="29"/>
      <c r="I13" s="30"/>
      <c r="J13" s="18" t="s">
        <v>46</v>
      </c>
      <c r="K13" s="36"/>
    </row>
    <row r="14" spans="1:11" ht="39.4" x14ac:dyDescent="0.3">
      <c r="A14" s="27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18"/>
      <c r="K14" s="19" t="s">
        <v>47</v>
      </c>
    </row>
    <row r="15" spans="1:11" ht="52.5" x14ac:dyDescent="0.3">
      <c r="A15" s="27"/>
      <c r="B15" s="27" t="s">
        <v>27</v>
      </c>
      <c r="C15" s="1" t="s">
        <v>28</v>
      </c>
      <c r="D15" s="5" t="s">
        <v>48</v>
      </c>
      <c r="E15" s="5" t="s">
        <v>74</v>
      </c>
      <c r="F15" s="5" t="s">
        <v>74</v>
      </c>
      <c r="G15" s="6">
        <v>15</v>
      </c>
      <c r="H15" s="1">
        <v>15</v>
      </c>
      <c r="I15" s="1"/>
      <c r="J15" s="11" t="s">
        <v>49</v>
      </c>
      <c r="K15" s="35" t="s">
        <v>50</v>
      </c>
    </row>
    <row r="16" spans="1:11" ht="65.650000000000006" x14ac:dyDescent="0.3">
      <c r="A16" s="27"/>
      <c r="B16" s="27"/>
      <c r="C16" s="1" t="s">
        <v>29</v>
      </c>
      <c r="D16" s="20" t="s">
        <v>70</v>
      </c>
      <c r="E16" s="7">
        <v>1</v>
      </c>
      <c r="F16" s="7">
        <v>1</v>
      </c>
      <c r="G16" s="6">
        <v>13</v>
      </c>
      <c r="H16" s="1">
        <v>13</v>
      </c>
      <c r="I16" s="1"/>
      <c r="J16" s="11" t="s">
        <v>51</v>
      </c>
      <c r="K16" s="37"/>
    </row>
    <row r="17" spans="1:11" ht="52.5" x14ac:dyDescent="0.3">
      <c r="A17" s="27"/>
      <c r="B17" s="27"/>
      <c r="C17" s="1" t="s">
        <v>30</v>
      </c>
      <c r="D17" s="20" t="s">
        <v>71</v>
      </c>
      <c r="E17" s="7">
        <v>1</v>
      </c>
      <c r="F17" s="7">
        <v>1</v>
      </c>
      <c r="G17" s="6">
        <v>12</v>
      </c>
      <c r="H17" s="1">
        <v>12</v>
      </c>
      <c r="I17" s="1"/>
      <c r="J17" s="11" t="s">
        <v>52</v>
      </c>
      <c r="K17" s="37"/>
    </row>
    <row r="18" spans="1:11" ht="52.5" x14ac:dyDescent="0.3">
      <c r="A18" s="27"/>
      <c r="B18" s="27"/>
      <c r="C18" s="6" t="s">
        <v>31</v>
      </c>
      <c r="D18" s="20" t="s">
        <v>72</v>
      </c>
      <c r="E18" s="5" t="s">
        <v>75</v>
      </c>
      <c r="F18" s="5" t="s">
        <v>77</v>
      </c>
      <c r="G18" s="6">
        <v>10</v>
      </c>
      <c r="H18" s="6">
        <v>10</v>
      </c>
      <c r="I18" s="1"/>
      <c r="J18" s="11" t="s">
        <v>53</v>
      </c>
      <c r="K18" s="37"/>
    </row>
    <row r="19" spans="1:11" ht="91.9" x14ac:dyDescent="0.3">
      <c r="A19" s="27"/>
      <c r="B19" s="6" t="s">
        <v>32</v>
      </c>
      <c r="C19" s="1" t="s">
        <v>33</v>
      </c>
      <c r="D19" s="5" t="s">
        <v>54</v>
      </c>
      <c r="E19" s="20" t="s">
        <v>76</v>
      </c>
      <c r="F19" s="5" t="s">
        <v>79</v>
      </c>
      <c r="G19" s="6">
        <v>30</v>
      </c>
      <c r="H19" s="6">
        <v>26</v>
      </c>
      <c r="I19" s="1" t="s">
        <v>78</v>
      </c>
      <c r="J19" s="11" t="s">
        <v>55</v>
      </c>
      <c r="K19" s="12" t="s">
        <v>56</v>
      </c>
    </row>
    <row r="20" spans="1:11" ht="26.25" x14ac:dyDescent="0.3">
      <c r="A20" s="1"/>
      <c r="B20" s="1" t="s">
        <v>34</v>
      </c>
      <c r="C20" s="1" t="s">
        <v>35</v>
      </c>
      <c r="D20" s="5" t="s">
        <v>57</v>
      </c>
      <c r="E20" s="5" t="s">
        <v>73</v>
      </c>
      <c r="F20" s="7">
        <v>0.8</v>
      </c>
      <c r="G20" s="3">
        <v>10</v>
      </c>
      <c r="H20" s="6">
        <v>10</v>
      </c>
      <c r="I20" s="1"/>
      <c r="J20" s="18" t="s">
        <v>58</v>
      </c>
      <c r="K20" s="15" t="s">
        <v>59</v>
      </c>
    </row>
    <row r="21" spans="1:11" x14ac:dyDescent="0.3">
      <c r="A21" s="27" t="s">
        <v>36</v>
      </c>
      <c r="B21" s="27"/>
      <c r="C21" s="27"/>
      <c r="D21" s="27"/>
      <c r="E21" s="27"/>
      <c r="F21" s="27"/>
      <c r="G21" s="4">
        <v>100</v>
      </c>
      <c r="H21" s="4">
        <f>I8+SUM(H15:H20)</f>
        <v>96</v>
      </c>
      <c r="I21" s="1"/>
      <c r="J21" s="21"/>
      <c r="K21" s="17"/>
    </row>
    <row r="22" spans="1:11" hidden="1" x14ac:dyDescent="0.3"/>
    <row r="23" spans="1:11" hidden="1" x14ac:dyDescent="0.3">
      <c r="D23" s="13" t="s">
        <v>60</v>
      </c>
      <c r="E23" s="13" t="s">
        <v>61</v>
      </c>
      <c r="F23" s="13" t="s">
        <v>62</v>
      </c>
    </row>
    <row r="24" spans="1:11" hidden="1" x14ac:dyDescent="0.3">
      <c r="F24" s="13" t="s">
        <v>63</v>
      </c>
    </row>
    <row r="25" spans="1:11" hidden="1" x14ac:dyDescent="0.3">
      <c r="F25" s="13" t="s">
        <v>64</v>
      </c>
    </row>
    <row r="26" spans="1:11" hidden="1" x14ac:dyDescent="0.3"/>
    <row r="27" spans="1:11" hidden="1" x14ac:dyDescent="0.3">
      <c r="E27" s="13" t="s">
        <v>9</v>
      </c>
    </row>
    <row r="28" spans="1:11" hidden="1" x14ac:dyDescent="0.3">
      <c r="F28" s="25" t="s">
        <v>65</v>
      </c>
      <c r="G28" s="25"/>
      <c r="H28" s="25"/>
      <c r="I28" s="25"/>
      <c r="J28" s="25"/>
    </row>
    <row r="29" spans="1:11" hidden="1" x14ac:dyDescent="0.3">
      <c r="F29" s="25" t="s">
        <v>66</v>
      </c>
      <c r="G29" s="25"/>
      <c r="H29" s="25"/>
      <c r="I29" s="25"/>
      <c r="J29" s="25"/>
    </row>
    <row r="30" spans="1:11" hidden="1" x14ac:dyDescent="0.3">
      <c r="F30" s="22" t="s">
        <v>67</v>
      </c>
      <c r="G30" s="22"/>
      <c r="H30" s="22"/>
      <c r="I30" s="22"/>
      <c r="J30" s="22"/>
    </row>
    <row r="31" spans="1:11" hidden="1" x14ac:dyDescent="0.3">
      <c r="F31" s="25" t="s">
        <v>68</v>
      </c>
      <c r="G31" s="22"/>
      <c r="H31" s="22"/>
      <c r="I31" s="22"/>
      <c r="J31" s="22"/>
    </row>
    <row r="32" spans="1:11" hidden="1" x14ac:dyDescent="0.3">
      <c r="F32" s="25" t="s">
        <v>69</v>
      </c>
      <c r="G32" s="22"/>
      <c r="H32" s="22"/>
      <c r="I32" s="22"/>
      <c r="J32" s="22"/>
    </row>
    <row r="33" hidden="1" x14ac:dyDescent="0.3"/>
    <row r="34" hidden="1" x14ac:dyDescent="0.3"/>
    <row r="35" hidden="1" x14ac:dyDescent="0.3"/>
    <row r="36" hidden="1" x14ac:dyDescent="0.3"/>
  </sheetData>
  <mergeCells count="32">
    <mergeCell ref="J8:J11"/>
    <mergeCell ref="K6:K7"/>
    <mergeCell ref="K8:K11"/>
    <mergeCell ref="K12:K13"/>
    <mergeCell ref="K15:K18"/>
    <mergeCell ref="F28:J28"/>
    <mergeCell ref="F29:J29"/>
    <mergeCell ref="F30:J30"/>
    <mergeCell ref="F31:J31"/>
    <mergeCell ref="F32:J32"/>
    <mergeCell ref="B13:E13"/>
    <mergeCell ref="F13:I13"/>
    <mergeCell ref="A21:F21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