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056FC639-FCC7-4B23-B262-116597044F27}"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<sst xmlns="http://schemas.openxmlformats.org/spreadsheetml/2006/main" count="75" uniqueCount="61">
  <si>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</si>
  <si>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</si>
  <si>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</si>
  <si>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</si>
  <si>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</si>
  <si>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</si>
  <si>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</si>
  <si>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</si>
  <si>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</si>
  <si>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</si>
  <si>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</si>
  <si>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</si>
  <si>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</si>
  <si>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</si>
  <si>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</si>
  <si>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</si>
  <si>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</si>
  <si>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</si>
  <si>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</si>
  <si>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</si>
  <si>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</si>
  <si>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</si>
  <si>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</si>
  <si>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</si>
  <si>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</si>
  <si>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</si>
  <si>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</si>
  <si>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</si>
  <si>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</si>
  <si>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</si>
  <si>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</si>
  <si>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</si>
  <si>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</si>
  <si>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</si>
  <si>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北京市交通委员会(本级)-协同发展处</t>
  </si>
  <si>
    <t xml:space="preserve">      其他资金</t>
  </si>
  <si>
    <t>1、更新京津冀对接公路项目库、对接公路图册；
2、对与河北、天津对接道路灾后提升需求进行研究，完善项目储备，提出建设实施建议。</t>
  </si>
  <si>
    <t>1、完成了京津冀对接公路项目库、对接公路图册更新；
2、基于灾后修复情况，对京津冀现状对接道路的匹配性进行了研究，并结合京津冀旅游公路对接需求，提出了建设实施建议。</t>
  </si>
  <si>
    <t>上报相关建议、政策数量</t>
  </si>
  <si>
    <t>≥1条</t>
  </si>
  <si>
    <t>2条</t>
  </si>
  <si>
    <t>完成研究报告</t>
  </si>
  <si>
    <t>1篇</t>
  </si>
  <si>
    <t>形成京津冀对接公路项目及图册</t>
  </si>
  <si>
    <t>1套</t>
  </si>
  <si>
    <t>结题专家评审会通过率</t>
  </si>
  <si>
    <t>项目结题</t>
  </si>
  <si>
    <t>2024年底</t>
  </si>
  <si>
    <t>完成工作方案制定、基础资料收集</t>
  </si>
  <si>
    <t>2024年3月底</t>
  </si>
  <si>
    <t>关于基础资料收集工作，按合同要求，需对京津冀区域已对接道路进行实地踏勘，并需拍摄高清照片及影像资料留存。京津冀区域已对接道路共包含远郊区70余条（段），涉及道路条数多，分布范围广，经协商，该项工作履行时间放宽至全年，年底已全部完成。</t>
  </si>
  <si>
    <t>项目支出数</t>
  </si>
  <si>
    <t>≤29.8816万元</t>
  </si>
  <si>
    <t>27.05046万元</t>
  </si>
  <si>
    <t>效益指标（40分）</t>
  </si>
  <si>
    <t>经济、社会、生态、可持续影响效益指标（40分）</t>
  </si>
  <si>
    <t>更新京津冀对接公路项目库、对接公路图册</t>
  </si>
  <si>
    <t>服务京津冀交通一体化的基础工作，完善便捷通畅的区域公路网，为推进京津冀交通一体化工作提供重要支撑</t>
  </si>
  <si>
    <t>该项目完成了京津冀对接公路项目库、对接公路图册更新，实地调研了京津冀对接道路衔接的匹配程度，对局部路网优化提出了建议；并对京津、京冀毗邻地区旅游景区分布及景区之间道路互联互通情况进行了细致分析，从规划层面提出了旅游公路对接需求，为下一步推动促进京津冀交通与旅游融合发展提供了有效基础支撑。</t>
  </si>
  <si>
    <t>通过项目实施取得了一定成效，但仍有提升空间，有待进一步完善。</t>
  </si>
  <si>
    <t>11000022T000000422796-京津冀对接道路项目及图册维护</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</si>
</sst>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1" x14ac:knownFonts="1">
    <font>
      <sz val="11"/>
      <color theme="1"/>
      <name val="宋体"/>
      <charset val="134"/>
      <scheme val="minor"/>
    </font>
    <font>
      <sz val="14"/>
      <name val="宋体"/>
      <family val="3"/>
      <charset val="134"/>
      <scheme val="minor"/>
    </font>
    <font>
      <sz val="10.5"/>
      <name val="宋体"/>
      <family val="3"/>
      <charset val="134"/>
      <scheme val="minor"/>
    </font>
    <font>
      <sz val="10.5"/>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b/>
      <sz val="1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8" fillId="0" borderId="0" applyFont="0" applyFill="0" applyBorder="0" applyProtection="0"/>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0" fontId="8" fillId="0" borderId="0"/>
    <xf numFmtId="0" fontId="8" fillId="0" borderId="0"/>
    <xf numFmtId="0" fontId="6" fillId="0" borderId="0"/>
    <xf numFmtId="0" fontId="8" fillId="0" borderId="0"/>
    <xf numFmtId="0" fontId="6" fillId="0" borderId="0">
      <alignment vertical="center"/>
    </xf>
    <xf numFmtId="0" fontId="7" fillId="0" borderId="0"/>
    <xf numFmtId="0" fontId="4" fillId="0" borderId="0"/>
    <xf numFmtId="176" fontId="6" fillId="0" borderId="0" applyFont="0" applyFill="0" applyBorder="0" applyProtection="0"/>
  </cellStyleXfs>
  <cellXfs count="26">
    <xf numFmtId="0" fontId="0" fillId="0" borderId="0" xfId="0">
      <alignment vertical="center"/>
    </xf>
    <xf numFmtId="177" fontId="2"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0" fontId="3" fillId="0" borderId="5"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9" fontId="3" fillId="0" borderId="2" xfId="1"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0" borderId="0" xfId="0" applyNumberFormat="1"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16">
    <cellStyle name="百分比" xfId="1" builtinId="5"/>
    <cellStyle name="常规" xfId="0" builtinId="0"/>
    <cellStyle name="常规 2" xfId="2" xr:uid="{00000000-0005-0000-0000-000031000000}"/>
    <cellStyle name="常规 2 2" xfId="3" xr:uid="{00000000-0005-0000-0000-000032000000}"/>
    <cellStyle name="常规 2 2 2" xfId="4" xr:uid="{00000000-0005-0000-0000-000033000000}"/>
    <cellStyle name="常规 2 3" xfId="5" xr:uid="{00000000-0005-0000-0000-000034000000}"/>
    <cellStyle name="常规 2 4" xfId="6" xr:uid="{00000000-0005-0000-0000-000035000000}"/>
    <cellStyle name="常规 3" xfId="7" xr:uid="{00000000-0005-0000-0000-000036000000}"/>
    <cellStyle name="常规 4" xfId="8" xr:uid="{00000000-0005-0000-0000-000037000000}"/>
    <cellStyle name="常规 4 2" xfId="9" xr:uid="{00000000-0005-0000-0000-000038000000}"/>
    <cellStyle name="常规 4 3" xfId="10" xr:uid="{00000000-0005-0000-0000-000039000000}"/>
    <cellStyle name="常规 4 4" xfId="11" xr:uid="{00000000-0005-0000-0000-00003A000000}"/>
    <cellStyle name="常规 5" xfId="12" xr:uid="{00000000-0005-0000-0000-00003B000000}"/>
    <cellStyle name="常规 6" xfId="13" xr:uid="{00000000-0005-0000-0000-00003C000000}"/>
    <cellStyle name="常规 7" xfId="14" xr:uid="{00000000-0005-0000-0000-00003D000000}"/>
    <cellStyle name="千位分隔 2" xfId="15"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3"/>
  <sheetViews>
    <sheetView tabSelected="1" topLeftCell="A17" workbookViewId="0">
      <selection activeCell="H24" sqref="H24"/>
    </sheetView>
  </sheetViews>
  <sheetFormatPr defaultColWidth="9" defaultRowHeight="13.15" x14ac:dyDescent="0.3"/>
  <cols>
    <col min="1" max="1" width="4.1328125" style="9" customWidth="1"/>
    <col min="2" max="2" width="12.3984375" style="9" customWidth="1"/>
    <col min="3" max="3" width="18.59765625" style="9" customWidth="1"/>
    <col min="4" max="4" width="20.1328125" style="9" customWidth="1"/>
    <col min="5" max="5" width="17" style="9" customWidth="1"/>
    <col min="6" max="6" width="35.59765625" style="9" customWidth="1"/>
    <col min="7" max="7" width="8.73046875" style="12" customWidth="1"/>
    <col min="8" max="8" width="14.1328125" style="9" customWidth="1"/>
    <col min="9" max="9" width="29.46484375" style="9" customWidth="1"/>
    <col min="10" max="16384" width="9" style="9"/>
  </cols>
  <sheetData>
    <row r="1" spans="1:9" x14ac:dyDescent="0.3">
      <c r="A1" s="21"/>
      <c r="B1" s="21"/>
      <c r="C1" s="21"/>
      <c r="D1" s="21"/>
      <c r="E1" s="21"/>
      <c r="F1" s="21"/>
      <c r="G1" s="21"/>
    </row>
    <row r="2" spans="1:9" ht="25.05" customHeight="1" x14ac:dyDescent="0.3">
      <c r="A2" s="22" t="s">
        <v>33</v>
      </c>
      <c r="B2" s="23"/>
      <c r="C2" s="23"/>
      <c r="D2" s="23"/>
      <c r="E2" s="23"/>
      <c r="F2" s="23"/>
      <c r="G2" s="23"/>
      <c r="H2" s="23"/>
      <c r="I2" s="23"/>
    </row>
    <row r="3" spans="1:9" ht="18" customHeight="1" x14ac:dyDescent="0.3">
      <c r="A3" s="24" t="s">
        <v>0</v>
      </c>
      <c r="B3" s="25"/>
      <c r="C3" s="25"/>
      <c r="D3" s="25"/>
      <c r="E3" s="25"/>
      <c r="F3" s="25"/>
      <c r="G3" s="25"/>
      <c r="H3" s="25"/>
      <c r="I3" s="25"/>
    </row>
    <row r="4" spans="1:9" x14ac:dyDescent="0.3">
      <c r="A4" s="10"/>
      <c r="B4" s="10"/>
      <c r="C4" s="10"/>
      <c r="D4" s="10"/>
      <c r="E4" s="10"/>
      <c r="F4" s="10"/>
      <c r="G4" s="11"/>
    </row>
    <row r="5" spans="1:9" x14ac:dyDescent="0.3">
      <c r="A5" s="13" t="s">
        <v>1</v>
      </c>
      <c r="B5" s="13"/>
      <c r="C5" s="14" t="s">
        <v>60</v>
      </c>
      <c r="D5" s="15"/>
      <c r="E5" s="15"/>
      <c r="F5" s="15"/>
      <c r="G5" s="15"/>
      <c r="H5" s="15"/>
      <c r="I5" s="16"/>
    </row>
    <row r="6" spans="1:9" x14ac:dyDescent="0.3">
      <c r="A6" s="13" t="s">
        <v>2</v>
      </c>
      <c r="B6" s="13"/>
      <c r="C6" s="13" t="s">
        <v>3</v>
      </c>
      <c r="D6" s="13"/>
      <c r="E6" s="13"/>
      <c r="F6" s="3" t="s">
        <v>4</v>
      </c>
      <c r="G6" s="13" t="s">
        <v>34</v>
      </c>
      <c r="H6" s="13"/>
      <c r="I6" s="13"/>
    </row>
    <row r="7" spans="1:9" x14ac:dyDescent="0.3">
      <c r="A7" s="13" t="s">
        <v>5</v>
      </c>
      <c r="B7" s="13"/>
      <c r="C7" s="3"/>
      <c r="D7" s="2" t="s">
        <v>6</v>
      </c>
      <c r="E7" s="3" t="s">
        <v>7</v>
      </c>
      <c r="F7" s="3" t="s">
        <v>8</v>
      </c>
      <c r="G7" s="3" t="s">
        <v>9</v>
      </c>
      <c r="H7" s="3" t="s">
        <v>10</v>
      </c>
      <c r="I7" s="2" t="s">
        <v>11</v>
      </c>
    </row>
    <row r="8" spans="1:9" x14ac:dyDescent="0.3">
      <c r="A8" s="13" t="s">
        <v>12</v>
      </c>
      <c r="B8" s="13"/>
      <c r="C8" s="3" t="s">
        <v>13</v>
      </c>
      <c r="D8" s="2">
        <v>29.881599999999999</v>
      </c>
      <c r="E8" s="2">
        <v>29.881599999999999</v>
      </c>
      <c r="F8" s="2">
        <v>27.050460000000001</v>
      </c>
      <c r="G8" s="3">
        <v>10</v>
      </c>
      <c r="H8" s="5">
        <f>F8/E8</f>
        <v>0.90525473870207762</v>
      </c>
      <c r="I8" s="6">
        <f>H8*10</f>
        <v>9.0525473870207769</v>
      </c>
    </row>
    <row r="9" spans="1:9" x14ac:dyDescent="0.3">
      <c r="A9" s="20"/>
      <c r="B9" s="20"/>
      <c r="C9" s="3" t="s">
        <v>14</v>
      </c>
      <c r="D9" s="2">
        <v>29.881599999999999</v>
      </c>
      <c r="E9" s="2">
        <v>29.881599999999999</v>
      </c>
      <c r="F9" s="2">
        <v>27.050460000000001</v>
      </c>
      <c r="G9" s="3" t="s">
        <v>15</v>
      </c>
      <c r="H9" s="3" t="s">
        <v>15</v>
      </c>
      <c r="I9" s="2" t="s">
        <v>15</v>
      </c>
    </row>
    <row r="10" spans="1:9" x14ac:dyDescent="0.3">
      <c r="A10" s="20"/>
      <c r="B10" s="20"/>
      <c r="C10" s="3" t="s">
        <v>16</v>
      </c>
      <c r="D10" s="2"/>
      <c r="E10" s="2"/>
      <c r="F10" s="2"/>
      <c r="G10" s="3" t="s">
        <v>15</v>
      </c>
      <c r="H10" s="3" t="s">
        <v>15</v>
      </c>
      <c r="I10" s="2" t="s">
        <v>15</v>
      </c>
    </row>
    <row r="11" spans="1:9" x14ac:dyDescent="0.3">
      <c r="A11" s="20"/>
      <c r="B11" s="20"/>
      <c r="C11" s="3" t="s">
        <v>35</v>
      </c>
      <c r="D11" s="2"/>
      <c r="E11" s="2"/>
      <c r="F11" s="2"/>
      <c r="G11" s="3" t="s">
        <v>15</v>
      </c>
      <c r="H11" s="3" t="s">
        <v>15</v>
      </c>
      <c r="I11" s="2" t="s">
        <v>15</v>
      </c>
    </row>
    <row r="12" spans="1:9" x14ac:dyDescent="0.3">
      <c r="A12" s="13" t="s">
        <v>17</v>
      </c>
      <c r="B12" s="13" t="s">
        <v>18</v>
      </c>
      <c r="C12" s="13"/>
      <c r="D12" s="13"/>
      <c r="E12" s="13"/>
      <c r="F12" s="13" t="s">
        <v>19</v>
      </c>
      <c r="G12" s="13"/>
      <c r="H12" s="13"/>
      <c r="I12" s="13"/>
    </row>
    <row r="13" spans="1:9" ht="53" customHeight="1" x14ac:dyDescent="0.3">
      <c r="A13" s="13"/>
      <c r="B13" s="14" t="s">
        <v>36</v>
      </c>
      <c r="C13" s="15"/>
      <c r="D13" s="15"/>
      <c r="E13" s="16"/>
      <c r="F13" s="14" t="s">
        <v>37</v>
      </c>
      <c r="G13" s="15"/>
      <c r="H13" s="15"/>
      <c r="I13" s="16"/>
    </row>
    <row r="14" spans="1:9" x14ac:dyDescent="0.3">
      <c r="A14" s="13" t="s">
        <v>20</v>
      </c>
      <c r="B14" s="2" t="s">
        <v>21</v>
      </c>
      <c r="C14" s="2" t="s">
        <v>22</v>
      </c>
      <c r="D14" s="3" t="s">
        <v>23</v>
      </c>
      <c r="E14" s="2" t="s">
        <v>24</v>
      </c>
      <c r="F14" s="2" t="s">
        <v>25</v>
      </c>
      <c r="G14" s="3" t="s">
        <v>9</v>
      </c>
      <c r="H14" s="3" t="s">
        <v>11</v>
      </c>
      <c r="I14" s="2" t="s">
        <v>26</v>
      </c>
    </row>
    <row r="15" spans="1:9" ht="26.25" x14ac:dyDescent="0.3">
      <c r="A15" s="13"/>
      <c r="B15" s="13" t="s">
        <v>27</v>
      </c>
      <c r="C15" s="17" t="s">
        <v>28</v>
      </c>
      <c r="D15" s="7" t="s">
        <v>38</v>
      </c>
      <c r="E15" s="7" t="s">
        <v>39</v>
      </c>
      <c r="F15" s="7" t="s">
        <v>40</v>
      </c>
      <c r="G15" s="2">
        <v>5</v>
      </c>
      <c r="H15" s="2">
        <v>5</v>
      </c>
      <c r="I15" s="2"/>
    </row>
    <row r="16" spans="1:9" x14ac:dyDescent="0.3">
      <c r="A16" s="13"/>
      <c r="B16" s="13"/>
      <c r="C16" s="18"/>
      <c r="D16" s="7" t="s">
        <v>41</v>
      </c>
      <c r="E16" s="7" t="s">
        <v>42</v>
      </c>
      <c r="F16" s="7" t="s">
        <v>42</v>
      </c>
      <c r="G16" s="2">
        <v>5</v>
      </c>
      <c r="H16" s="2">
        <v>5</v>
      </c>
      <c r="I16" s="2"/>
    </row>
    <row r="17" spans="1:9" ht="26.25" x14ac:dyDescent="0.3">
      <c r="A17" s="13"/>
      <c r="B17" s="13"/>
      <c r="C17" s="19"/>
      <c r="D17" s="7" t="s">
        <v>43</v>
      </c>
      <c r="E17" s="7" t="s">
        <v>44</v>
      </c>
      <c r="F17" s="7" t="s">
        <v>44</v>
      </c>
      <c r="G17" s="2">
        <v>5</v>
      </c>
      <c r="H17" s="2">
        <v>5</v>
      </c>
      <c r="I17" s="2"/>
    </row>
    <row r="18" spans="1:9" ht="26.25" x14ac:dyDescent="0.3">
      <c r="A18" s="13"/>
      <c r="B18" s="13"/>
      <c r="C18" s="2" t="s">
        <v>29</v>
      </c>
      <c r="D18" s="7" t="s">
        <v>45</v>
      </c>
      <c r="E18" s="8">
        <v>1</v>
      </c>
      <c r="F18" s="8">
        <v>1</v>
      </c>
      <c r="G18" s="2">
        <v>13</v>
      </c>
      <c r="H18" s="2">
        <v>13</v>
      </c>
      <c r="I18" s="2"/>
    </row>
    <row r="19" spans="1:9" x14ac:dyDescent="0.3">
      <c r="A19" s="13"/>
      <c r="B19" s="13"/>
      <c r="C19" s="17" t="s">
        <v>30</v>
      </c>
      <c r="D19" s="7" t="s">
        <v>46</v>
      </c>
      <c r="E19" s="7" t="s">
        <v>47</v>
      </c>
      <c r="F19" s="2" t="s">
        <v>47</v>
      </c>
      <c r="G19" s="2">
        <v>6</v>
      </c>
      <c r="H19" s="2">
        <v>6</v>
      </c>
      <c r="I19" s="2"/>
    </row>
    <row r="20" spans="1:9" ht="105" x14ac:dyDescent="0.3">
      <c r="A20" s="13"/>
      <c r="B20" s="13"/>
      <c r="C20" s="18"/>
      <c r="D20" s="7" t="s">
        <v>48</v>
      </c>
      <c r="E20" s="7" t="s">
        <v>49</v>
      </c>
      <c r="F20" s="7" t="s">
        <v>47</v>
      </c>
      <c r="G20" s="2">
        <v>6</v>
      </c>
      <c r="H20" s="7">
        <v>4</v>
      </c>
      <c r="I20" s="2" t="s">
        <v>50</v>
      </c>
    </row>
    <row r="21" spans="1:9" ht="29" customHeight="1" x14ac:dyDescent="0.3">
      <c r="A21" s="13"/>
      <c r="B21" s="13"/>
      <c r="C21" s="7" t="s">
        <v>31</v>
      </c>
      <c r="D21" s="7" t="s">
        <v>51</v>
      </c>
      <c r="E21" s="7" t="s">
        <v>52</v>
      </c>
      <c r="F21" s="7" t="s">
        <v>53</v>
      </c>
      <c r="G21" s="2">
        <v>10</v>
      </c>
      <c r="H21" s="7">
        <v>10</v>
      </c>
      <c r="I21" s="2"/>
    </row>
    <row r="22" spans="1:9" ht="105" x14ac:dyDescent="0.3">
      <c r="A22" s="13"/>
      <c r="B22" s="7" t="s">
        <v>54</v>
      </c>
      <c r="C22" s="2" t="s">
        <v>55</v>
      </c>
      <c r="D22" s="7" t="s">
        <v>56</v>
      </c>
      <c r="E22" s="7" t="s">
        <v>57</v>
      </c>
      <c r="F22" s="7" t="s">
        <v>58</v>
      </c>
      <c r="G22" s="2">
        <v>40</v>
      </c>
      <c r="H22" s="7">
        <v>36</v>
      </c>
      <c r="I22" s="2" t="s">
        <v>59</v>
      </c>
    </row>
    <row r="23" spans="1:9" x14ac:dyDescent="0.3">
      <c r="A23" s="13" t="s">
        <v>32</v>
      </c>
      <c r="B23" s="13"/>
      <c r="C23" s="13"/>
      <c r="D23" s="13"/>
      <c r="E23" s="13"/>
      <c r="F23" s="13"/>
      <c r="G23" s="4">
        <v>100</v>
      </c>
      <c r="H23" s="1">
        <f>I8+SUM(H15:H22)</f>
        <v>93.05254738702078</v>
      </c>
      <c r="I23" s="2"/>
    </row>
  </sheetData>
  <mergeCells count="23">
    <mergeCell ref="A6:B6"/>
    <mergeCell ref="C6:E6"/>
    <mergeCell ref="G6:I6"/>
    <mergeCell ref="A1:G1"/>
    <mergeCell ref="A2:I2"/>
    <mergeCell ref="A3:I3"/>
    <mergeCell ref="A5:B5"/>
    <mergeCell ref="C5:I5"/>
    <mergeCell ref="A7:B7"/>
    <mergeCell ref="A8:B8"/>
    <mergeCell ref="A9:B9"/>
    <mergeCell ref="A10:B10"/>
    <mergeCell ref="A11:B11"/>
    <mergeCell ref="B12:E12"/>
    <mergeCell ref="F12:I12"/>
    <mergeCell ref="B13:E13"/>
    <mergeCell ref="F13:I13"/>
    <mergeCell ref="A23:F23"/>
    <mergeCell ref="A12:A13"/>
    <mergeCell ref="A14:A22"/>
    <mergeCell ref="B15:B21"/>
    <mergeCell ref="C15:C17"/>
    <mergeCell ref="C19:C20"/>
  </mergeCells>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2025-04-02T08:38:00Z</cp:lastPrinted>
  <dcterms:created xsi:type="dcterms:W3CDTF">2018-03-28T06:56:00Z</dcterms:created>
  <dcterms:modified xsi:type="dcterms:W3CDTF">2025-08-27T01:46:23Z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A6E46983385D46D5B0801F3D95163448_13</vt:lpwstr>
  </property>
  <property fmtid="{D5CDD505-2E9C-101B-9397-08002B2CF9AE}" pid="4" name="KSOReadingLayout">
    <vt:bool>true</vt:bool>
  </property>
</Properties>
</file>