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37A062EE-468E-4F7C-9643-520F904A527B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水运项目绩效自评表" sheetId="4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6" l="1"/>
  <c r="I8" i="46" s="1"/>
  <c r="H25" i="46" s="1"/>
</calcChain>
</file>

<file path=xl/sharedStrings.xml><?xml version="1.0" encoding="utf-8"?>
<sst xmlns="http://schemas.openxmlformats.org/spreadsheetml/2006/main" count="80" uniqueCount="67">
  <si>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</si>
  <si>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</si>
  <si>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</si>
  <si>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</si>
  <si>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</si>
  <si>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</si>
  <si>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</si>
  <si>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</si>
  <si>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</si>
  <si>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</si>
  <si>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</si>
  <si>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</si>
  <si>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</si>
  <si>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</si>
  <si>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</si>
  <si>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</si>
  <si>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</si>
  <si>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</si>
  <si>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</si>
  <si>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</si>
  <si>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</si>
  <si>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</si>
  <si>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</si>
  <si>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</si>
  <si>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</si>
  <si>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</si>
  <si>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</si>
  <si>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</si>
  <si>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</si>
  <si>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</si>
  <si>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</si>
  <si>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</si>
  <si>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效益指标（30分）</t>
  </si>
  <si>
    <t>经济、社会、生态、可持续影响效益指标（30分）</t>
  </si>
  <si>
    <t>总分</t>
  </si>
  <si>
    <t xml:space="preserve">项目支出绩效自评表 </t>
  </si>
  <si>
    <t>11000024T000003135630-北京市智慧水运暨大运河航运综合管理服务系统（一期）</t>
  </si>
  <si>
    <t xml:space="preserve">      其他资金</t>
  </si>
  <si>
    <t>合同签订时间</t>
  </si>
  <si>
    <t>招标采购时间</t>
  </si>
  <si>
    <t>项目预算控制数</t>
  </si>
  <si>
    <t>经济效益</t>
  </si>
  <si>
    <t>社会效益</t>
  </si>
  <si>
    <t>环境效益</t>
  </si>
  <si>
    <t>公开招标次数</t>
  </si>
  <si>
    <t>1次</t>
  </si>
  <si>
    <t>签订合同数量</t>
  </si>
  <si>
    <t>5个</t>
  </si>
  <si>
    <t>通过利旧方式实现项目预期目标，减少工程费用投资</t>
  </si>
  <si>
    <t>采集汇聚大运河周边视频监控数据，充分利用现有资源，节约项目投资金额</t>
  </si>
  <si>
    <t>通过本项目实施能够弥补北京段大运河通航后信息化管理的空白，提高大运河水上安全管理水平和在运河公园游览、水上旅游服务水平，促进旅游经济发展，支撑北京大运河文化带和城市副中心建设。</t>
  </si>
  <si>
    <t>优化水上交通，提高水上安全水平，促进水运环境健康发展</t>
  </si>
  <si>
    <t>采集绘制电子航道图，实现大运河水域相关数据的可视化展示，为主管单位精细化管理提供支撑，更好地服务北京大运河文化带和城市副中心经济、文化和旅游相关建设</t>
  </si>
  <si>
    <t>建设感知终端和全景态势感知、全方位安全预警子系统、全域应急救援和事故处理子系统，支撑主管部门全天候掌握大运河水域安全情况，遇到突发情况能够及时调度，保障了水域环境的安全稳定</t>
  </si>
  <si>
    <t>北京市交通委员会(本级)-水路运输管理处</t>
  </si>
  <si>
    <t xml:space="preserve">项目主要建设内容包括建设一个北京水运感知终端、一个北京水运数据库、一张北京水运电子航道图、五个北京水运应用系统，简称“一端一库一图五系统”。2025年完成项目全部实施工作，主要包括一端一库一图五系统的全部建设内容，并进行系统终验。	</t>
  </si>
  <si>
    <t>≤487万元</t>
  </si>
  <si>
    <t>452.695万元</t>
  </si>
  <si>
    <t>系统开发的标准和实现的功能符合可研及初步设计文件要求</t>
  </si>
  <si>
    <t>系统相关界面符合项目主管审美要求，并与现有相关系统风格保持一致</t>
  </si>
  <si>
    <t>系统开发</t>
  </si>
  <si>
    <t>符合可研及初步设计相关要求</t>
  </si>
  <si>
    <t>可视化展示</t>
  </si>
  <si>
    <t>符合审美要求并于相关系统风格保持一致</t>
  </si>
  <si>
    <t>完成项目招标采购并签订合同。</t>
  </si>
  <si>
    <t>项目完成后，效益可进一步体现。</t>
  </si>
  <si>
    <t>效益可进一步体现。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</si>
</sst>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1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4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name val="宋体"/>
      <family val="3"/>
      <charset val="134"/>
      <scheme val="minor"/>
    </font>
    <font>
      <sz val="10.5"/>
      <name val="宋体"/>
      <family val="3"/>
      <charset val="134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176" fontId="4" fillId="0" borderId="0" applyFont="0" applyFill="0" applyBorder="0" applyProtection="0"/>
    <xf numFmtId="0" fontId="6" fillId="0" borderId="0"/>
    <xf numFmtId="0" fontId="4" fillId="0" borderId="0"/>
    <xf numFmtId="0" fontId="6" fillId="0" borderId="0"/>
    <xf numFmtId="0" fontId="6" fillId="0" borderId="0">
      <alignment vertical="center"/>
    </xf>
    <xf numFmtId="0" fontId="2" fillId="0" borderId="0"/>
    <xf numFmtId="0" fontId="6" fillId="0" borderId="0"/>
    <xf numFmtId="0" fontId="4" fillId="0" borderId="0">
      <alignment vertical="center"/>
    </xf>
    <xf numFmtId="0" fontId="3" fillId="0" borderId="0"/>
    <xf numFmtId="0" fontId="2" fillId="0" borderId="0"/>
    <xf numFmtId="0" fontId="1" fillId="0" borderId="0"/>
    <xf numFmtId="0" fontId="2" fillId="0" borderId="0"/>
    <xf numFmtId="0" fontId="6" fillId="0" borderId="0">
      <alignment vertical="center"/>
    </xf>
    <xf numFmtId="0" fontId="2" fillId="0" borderId="0"/>
  </cellStyleXfs>
  <cellXfs count="26">
    <xf numFmtId="0" fontId="0" fillId="0" borderId="0" xfId="0">
      <alignment vertical="center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9" fontId="8" fillId="0" borderId="6" xfId="0" applyNumberFormat="1" applyFont="1" applyBorder="1" applyAlignment="1">
      <alignment horizontal="center" vertical="center" wrapText="1"/>
    </xf>
    <xf numFmtId="9" fontId="8" fillId="0" borderId="2" xfId="0" applyNumberFormat="1" applyFont="1" applyBorder="1" applyAlignment="1">
      <alignment horizontal="center" vertical="center" wrapText="1"/>
    </xf>
    <xf numFmtId="57" fontId="8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77" fontId="8" fillId="0" borderId="0" xfId="0" applyNumberFormat="1" applyFont="1" applyAlignment="1">
      <alignment horizontal="center" vertical="center" wrapText="1"/>
    </xf>
    <xf numFmtId="10" fontId="8" fillId="0" borderId="6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4" xr:uid="{00000000-0005-0000-0000-000013000000}"/>
    <cellStyle name="常规 2 2" xfId="10" xr:uid="{00000000-0005-0000-0000-00000F000000}"/>
    <cellStyle name="常规 2 2 2" xfId="6" xr:uid="{00000000-0005-0000-0000-00000B000000}"/>
    <cellStyle name="常规 2 3" xfId="12" xr:uid="{00000000-0005-0000-0000-000011000000}"/>
    <cellStyle name="常规 2 4" xfId="5" xr:uid="{00000000-0005-0000-0000-00000A000000}"/>
    <cellStyle name="常规 3" xfId="13" xr:uid="{00000000-0005-0000-0000-000012000000}"/>
    <cellStyle name="常规 4" xfId="7" xr:uid="{00000000-0005-0000-0000-00000C000000}"/>
    <cellStyle name="常规 4 2" xfId="4" xr:uid="{00000000-0005-0000-0000-000009000000}"/>
    <cellStyle name="常规 4 3" xfId="3" xr:uid="{00000000-0005-0000-0000-000008000000}"/>
    <cellStyle name="常规 4 4" xfId="2" xr:uid="{00000000-0005-0000-0000-000007000000}"/>
    <cellStyle name="常规 5" xfId="8" xr:uid="{00000000-0005-0000-0000-00000D000000}"/>
    <cellStyle name="常规 6" xfId="9" xr:uid="{00000000-0005-0000-0000-00000E000000}"/>
    <cellStyle name="常规 7" xfId="11" xr:uid="{00000000-0005-0000-0000-000010000000}"/>
    <cellStyle name="千位分隔 2" xfId="1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25"/>
  <sheetViews>
    <sheetView tabSelected="1" topLeftCell="A13" zoomScale="80" zoomScaleNormal="80" workbookViewId="0">
      <selection activeCell="S19" sqref="S19"/>
    </sheetView>
  </sheetViews>
  <sheetFormatPr defaultColWidth="9" defaultRowHeight="13.15" x14ac:dyDescent="0.3"/>
  <cols>
    <col min="1" max="1" width="4.1328125" style="11" customWidth="1"/>
    <col min="2" max="2" width="9.59765625" style="11" customWidth="1"/>
    <col min="3" max="3" width="16.73046875" style="11" customWidth="1"/>
    <col min="4" max="4" width="17.73046875" style="11" customWidth="1"/>
    <col min="5" max="5" width="29.265625" style="11" customWidth="1"/>
    <col min="6" max="6" width="23.46484375" style="11" customWidth="1"/>
    <col min="7" max="7" width="8" style="12" customWidth="1"/>
    <col min="8" max="8" width="8.73046875" style="11" customWidth="1"/>
    <col min="9" max="9" width="11.1328125" style="11" customWidth="1"/>
    <col min="10" max="16384" width="9" style="11"/>
  </cols>
  <sheetData>
    <row r="1" spans="1:9" x14ac:dyDescent="0.3">
      <c r="A1" s="21"/>
      <c r="B1" s="21"/>
      <c r="C1" s="21"/>
      <c r="D1" s="21"/>
      <c r="E1" s="21"/>
      <c r="F1" s="21"/>
      <c r="G1" s="21"/>
    </row>
    <row r="2" spans="1:9" ht="25.05" customHeight="1" x14ac:dyDescent="0.3">
      <c r="A2" s="22" t="s">
        <v>35</v>
      </c>
      <c r="B2" s="23"/>
      <c r="C2" s="23"/>
      <c r="D2" s="23"/>
      <c r="E2" s="23"/>
      <c r="F2" s="23"/>
      <c r="G2" s="23"/>
      <c r="H2" s="23"/>
      <c r="I2" s="23"/>
    </row>
    <row r="3" spans="1:9" ht="18" customHeight="1" x14ac:dyDescent="0.3">
      <c r="A3" s="24" t="s">
        <v>0</v>
      </c>
      <c r="B3" s="25"/>
      <c r="C3" s="25"/>
      <c r="D3" s="25"/>
      <c r="E3" s="25"/>
      <c r="F3" s="25"/>
      <c r="G3" s="25"/>
      <c r="H3" s="25"/>
      <c r="I3" s="25"/>
    </row>
    <row r="4" spans="1:9" x14ac:dyDescent="0.3">
      <c r="A4" s="1"/>
      <c r="B4" s="1"/>
      <c r="C4" s="1"/>
      <c r="D4" s="1"/>
      <c r="E4" s="1"/>
      <c r="F4" s="1"/>
      <c r="G4" s="2"/>
    </row>
    <row r="5" spans="1:9" ht="14.75" customHeight="1" x14ac:dyDescent="0.3">
      <c r="A5" s="14" t="s">
        <v>1</v>
      </c>
      <c r="B5" s="14"/>
      <c r="C5" s="15" t="s">
        <v>36</v>
      </c>
      <c r="D5" s="16"/>
      <c r="E5" s="16"/>
      <c r="F5" s="16"/>
      <c r="G5" s="16"/>
      <c r="H5" s="16"/>
      <c r="I5" s="17"/>
    </row>
    <row r="6" spans="1:9" ht="29.65" customHeight="1" x14ac:dyDescent="0.3">
      <c r="A6" s="14" t="s">
        <v>2</v>
      </c>
      <c r="B6" s="14"/>
      <c r="C6" s="14" t="s">
        <v>3</v>
      </c>
      <c r="D6" s="14"/>
      <c r="E6" s="14"/>
      <c r="F6" s="4" t="s">
        <v>4</v>
      </c>
      <c r="G6" s="14" t="s">
        <v>54</v>
      </c>
      <c r="H6" s="14"/>
      <c r="I6" s="14"/>
    </row>
    <row r="7" spans="1:9" ht="14.75" customHeight="1" x14ac:dyDescent="0.3">
      <c r="A7" s="14" t="s">
        <v>5</v>
      </c>
      <c r="B7" s="14"/>
      <c r="C7" s="4"/>
      <c r="D7" s="3" t="s">
        <v>6</v>
      </c>
      <c r="E7" s="4" t="s">
        <v>7</v>
      </c>
      <c r="F7" s="4" t="s">
        <v>8</v>
      </c>
      <c r="G7" s="4" t="s">
        <v>9</v>
      </c>
      <c r="H7" s="4" t="s">
        <v>10</v>
      </c>
      <c r="I7" s="3" t="s">
        <v>11</v>
      </c>
    </row>
    <row r="8" spans="1:9" ht="14.75" customHeight="1" x14ac:dyDescent="0.3">
      <c r="A8" s="14" t="s">
        <v>12</v>
      </c>
      <c r="B8" s="14"/>
      <c r="C8" s="4" t="s">
        <v>13</v>
      </c>
      <c r="D8" s="3"/>
      <c r="E8" s="3">
        <v>487</v>
      </c>
      <c r="F8" s="3">
        <v>452.69499999999999</v>
      </c>
      <c r="G8" s="4">
        <v>10</v>
      </c>
      <c r="H8" s="13">
        <f>F8/E8</f>
        <v>0.92955852156057495</v>
      </c>
      <c r="I8" s="6">
        <f>H8*10</f>
        <v>9.2955852156057492</v>
      </c>
    </row>
    <row r="9" spans="1:9" ht="14.75" customHeight="1" x14ac:dyDescent="0.3">
      <c r="A9" s="14"/>
      <c r="B9" s="14"/>
      <c r="C9" s="4" t="s">
        <v>14</v>
      </c>
      <c r="D9" s="3"/>
      <c r="E9" s="3">
        <v>487</v>
      </c>
      <c r="F9" s="3">
        <v>452.69499999999999</v>
      </c>
      <c r="G9" s="4" t="s">
        <v>15</v>
      </c>
      <c r="H9" s="4" t="s">
        <v>15</v>
      </c>
      <c r="I9" s="3" t="s">
        <v>15</v>
      </c>
    </row>
    <row r="10" spans="1:9" ht="14.75" customHeight="1" x14ac:dyDescent="0.3">
      <c r="A10" s="14"/>
      <c r="B10" s="14"/>
      <c r="C10" s="4" t="s">
        <v>16</v>
      </c>
      <c r="D10" s="3"/>
      <c r="E10" s="3"/>
      <c r="F10" s="3"/>
      <c r="G10" s="4" t="s">
        <v>15</v>
      </c>
      <c r="H10" s="4" t="s">
        <v>15</v>
      </c>
      <c r="I10" s="3" t="s">
        <v>15</v>
      </c>
    </row>
    <row r="11" spans="1:9" ht="14.75" customHeight="1" x14ac:dyDescent="0.3">
      <c r="A11" s="14"/>
      <c r="B11" s="14"/>
      <c r="C11" s="4" t="s">
        <v>37</v>
      </c>
      <c r="D11" s="3"/>
      <c r="E11" s="3"/>
      <c r="F11" s="3"/>
      <c r="G11" s="4" t="s">
        <v>15</v>
      </c>
      <c r="H11" s="4" t="s">
        <v>15</v>
      </c>
      <c r="I11" s="3" t="s">
        <v>15</v>
      </c>
    </row>
    <row r="12" spans="1:9" x14ac:dyDescent="0.3">
      <c r="A12" s="14" t="s">
        <v>17</v>
      </c>
      <c r="B12" s="14" t="s">
        <v>18</v>
      </c>
      <c r="C12" s="14"/>
      <c r="D12" s="14"/>
      <c r="E12" s="14"/>
      <c r="F12" s="14" t="s">
        <v>19</v>
      </c>
      <c r="G12" s="14"/>
      <c r="H12" s="14"/>
      <c r="I12" s="14"/>
    </row>
    <row r="13" spans="1:9" ht="49.15" customHeight="1" x14ac:dyDescent="0.3">
      <c r="A13" s="14"/>
      <c r="B13" s="15" t="s">
        <v>55</v>
      </c>
      <c r="C13" s="16"/>
      <c r="D13" s="16"/>
      <c r="E13" s="17"/>
      <c r="F13" s="15" t="s">
        <v>64</v>
      </c>
      <c r="G13" s="16"/>
      <c r="H13" s="16"/>
      <c r="I13" s="17"/>
    </row>
    <row r="14" spans="1:9" ht="26.25" customHeight="1" x14ac:dyDescent="0.3">
      <c r="A14" s="14" t="s">
        <v>20</v>
      </c>
      <c r="B14" s="3" t="s">
        <v>21</v>
      </c>
      <c r="C14" s="3" t="s">
        <v>22</v>
      </c>
      <c r="D14" s="4" t="s">
        <v>23</v>
      </c>
      <c r="E14" s="3" t="s">
        <v>24</v>
      </c>
      <c r="F14" s="3" t="s">
        <v>25</v>
      </c>
      <c r="G14" s="4" t="s">
        <v>9</v>
      </c>
      <c r="H14" s="4" t="s">
        <v>11</v>
      </c>
      <c r="I14" s="3" t="s">
        <v>26</v>
      </c>
    </row>
    <row r="15" spans="1:9" x14ac:dyDescent="0.3">
      <c r="A15" s="14"/>
      <c r="B15" s="14" t="s">
        <v>27</v>
      </c>
      <c r="C15" s="14" t="s">
        <v>28</v>
      </c>
      <c r="D15" s="7" t="s">
        <v>44</v>
      </c>
      <c r="E15" s="7" t="s">
        <v>45</v>
      </c>
      <c r="F15" s="7" t="s">
        <v>45</v>
      </c>
      <c r="G15" s="3">
        <v>7.5</v>
      </c>
      <c r="H15" s="3">
        <v>7.5</v>
      </c>
      <c r="I15" s="3"/>
    </row>
    <row r="16" spans="1:9" ht="20" customHeight="1" x14ac:dyDescent="0.3">
      <c r="A16" s="14"/>
      <c r="B16" s="14"/>
      <c r="C16" s="14"/>
      <c r="D16" s="7" t="s">
        <v>46</v>
      </c>
      <c r="E16" s="7" t="s">
        <v>47</v>
      </c>
      <c r="F16" s="7" t="s">
        <v>47</v>
      </c>
      <c r="G16" s="3">
        <v>7.5</v>
      </c>
      <c r="H16" s="3">
        <v>7.5</v>
      </c>
      <c r="I16" s="3"/>
    </row>
    <row r="17" spans="1:9" ht="26.25" x14ac:dyDescent="0.3">
      <c r="A17" s="14"/>
      <c r="B17" s="14"/>
      <c r="C17" s="14" t="s">
        <v>29</v>
      </c>
      <c r="D17" s="7" t="s">
        <v>60</v>
      </c>
      <c r="E17" s="8" t="s">
        <v>58</v>
      </c>
      <c r="F17" s="9" t="s">
        <v>61</v>
      </c>
      <c r="G17" s="3">
        <v>6.5</v>
      </c>
      <c r="H17" s="3">
        <v>6.5</v>
      </c>
      <c r="I17" s="3"/>
    </row>
    <row r="18" spans="1:9" ht="34.15" customHeight="1" x14ac:dyDescent="0.3">
      <c r="A18" s="14"/>
      <c r="B18" s="14"/>
      <c r="C18" s="14"/>
      <c r="D18" s="7" t="s">
        <v>62</v>
      </c>
      <c r="E18" s="7" t="s">
        <v>59</v>
      </c>
      <c r="F18" s="9" t="s">
        <v>63</v>
      </c>
      <c r="G18" s="3">
        <v>6.5</v>
      </c>
      <c r="H18" s="3">
        <v>6.5</v>
      </c>
      <c r="I18" s="3"/>
    </row>
    <row r="19" spans="1:9" x14ac:dyDescent="0.3">
      <c r="A19" s="14"/>
      <c r="B19" s="14"/>
      <c r="C19" s="14" t="s">
        <v>30</v>
      </c>
      <c r="D19" s="7" t="s">
        <v>38</v>
      </c>
      <c r="E19" s="10">
        <v>45657</v>
      </c>
      <c r="F19" s="10">
        <v>45597</v>
      </c>
      <c r="G19" s="3">
        <v>6</v>
      </c>
      <c r="H19" s="3">
        <v>6</v>
      </c>
      <c r="I19" s="3"/>
    </row>
    <row r="20" spans="1:9" x14ac:dyDescent="0.3">
      <c r="A20" s="14"/>
      <c r="B20" s="14"/>
      <c r="C20" s="14"/>
      <c r="D20" s="7" t="s">
        <v>39</v>
      </c>
      <c r="E20" s="10">
        <v>45626</v>
      </c>
      <c r="F20" s="10">
        <v>45566</v>
      </c>
      <c r="G20" s="3">
        <v>6</v>
      </c>
      <c r="H20" s="3">
        <v>6</v>
      </c>
      <c r="I20" s="3"/>
    </row>
    <row r="21" spans="1:9" ht="26.25" x14ac:dyDescent="0.3">
      <c r="A21" s="14"/>
      <c r="B21" s="14"/>
      <c r="C21" s="7" t="s">
        <v>31</v>
      </c>
      <c r="D21" s="7" t="s">
        <v>40</v>
      </c>
      <c r="E21" s="7" t="s">
        <v>56</v>
      </c>
      <c r="F21" s="7" t="s">
        <v>57</v>
      </c>
      <c r="G21" s="7">
        <v>10</v>
      </c>
      <c r="H21" s="3">
        <v>10</v>
      </c>
      <c r="I21" s="3"/>
    </row>
    <row r="22" spans="1:9" ht="39.4" x14ac:dyDescent="0.3">
      <c r="A22" s="14"/>
      <c r="B22" s="18" t="s">
        <v>32</v>
      </c>
      <c r="C22" s="14" t="s">
        <v>33</v>
      </c>
      <c r="D22" s="7" t="s">
        <v>41</v>
      </c>
      <c r="E22" s="7" t="s">
        <v>48</v>
      </c>
      <c r="F22" s="7" t="s">
        <v>49</v>
      </c>
      <c r="G22" s="3">
        <v>14</v>
      </c>
      <c r="H22" s="3">
        <v>13</v>
      </c>
      <c r="I22" s="3" t="s">
        <v>66</v>
      </c>
    </row>
    <row r="23" spans="1:9" ht="91.9" x14ac:dyDescent="0.3">
      <c r="A23" s="14"/>
      <c r="B23" s="19"/>
      <c r="C23" s="14"/>
      <c r="D23" s="7" t="s">
        <v>42</v>
      </c>
      <c r="E23" s="7" t="s">
        <v>50</v>
      </c>
      <c r="F23" s="3" t="s">
        <v>52</v>
      </c>
      <c r="G23" s="3">
        <v>13</v>
      </c>
      <c r="H23" s="3">
        <v>11</v>
      </c>
      <c r="I23" s="3" t="s">
        <v>66</v>
      </c>
    </row>
    <row r="24" spans="1:9" ht="105" x14ac:dyDescent="0.3">
      <c r="A24" s="14"/>
      <c r="B24" s="20"/>
      <c r="C24" s="14"/>
      <c r="D24" s="7" t="s">
        <v>43</v>
      </c>
      <c r="E24" s="7" t="s">
        <v>51</v>
      </c>
      <c r="F24" s="3" t="s">
        <v>53</v>
      </c>
      <c r="G24" s="3">
        <v>13</v>
      </c>
      <c r="H24" s="3">
        <v>11</v>
      </c>
      <c r="I24" s="3" t="s">
        <v>65</v>
      </c>
    </row>
    <row r="25" spans="1:9" ht="25.9" customHeight="1" x14ac:dyDescent="0.3">
      <c r="A25" s="14" t="s">
        <v>34</v>
      </c>
      <c r="B25" s="14"/>
      <c r="C25" s="14"/>
      <c r="D25" s="14"/>
      <c r="E25" s="14"/>
      <c r="F25" s="14"/>
      <c r="G25" s="5">
        <v>100</v>
      </c>
      <c r="H25" s="6">
        <f>I8+SUM(H15:H24)</f>
        <v>94.295585215605755</v>
      </c>
      <c r="I25" s="3"/>
    </row>
  </sheetData>
  <mergeCells count="26">
    <mergeCell ref="A6:B6"/>
    <mergeCell ref="C6:E6"/>
    <mergeCell ref="G6:I6"/>
    <mergeCell ref="A1:G1"/>
    <mergeCell ref="A2:I2"/>
    <mergeCell ref="A3:I3"/>
    <mergeCell ref="A5:B5"/>
    <mergeCell ref="C5:I5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5:F25"/>
    <mergeCell ref="A12:A13"/>
    <mergeCell ref="A14:A24"/>
    <mergeCell ref="B15:B21"/>
    <mergeCell ref="B22:B24"/>
    <mergeCell ref="C15:C16"/>
    <mergeCell ref="C17:C18"/>
    <mergeCell ref="C19:C20"/>
    <mergeCell ref="C22:C24"/>
  </mergeCells>
  <phoneticPr fontId="7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水运项目绩效自评表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2025-04-03T08:38:00Z</cp:lastPrinted>
  <dcterms:created xsi:type="dcterms:W3CDTF">2018-03-29T06:56:00Z</dcterms:created>
  <dcterms:modified xsi:type="dcterms:W3CDTF">2025-08-27T01:46:23Z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