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585EAFFC-0F99-4C11-AAFE-AD0A5B93D9A1}"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30" i="45" s="1"/>
</calcChain>
</file>

<file path=xl/sharedStrings.xml><?xml version="1.0" encoding="utf-8"?>
<sst xmlns="http://schemas.openxmlformats.org/spreadsheetml/2006/main" count="96" uniqueCount="79">
  <si>
    <t xml:space="preserve">项目支出绩效自评表 </t>
  </si>
  <si>
    <t>（2024年度）</t>
  </si>
  <si>
    <t>项目名称</t>
  </si>
  <si>
    <t>11000025T000003249502-利用轨道交通富余运力开展快递运输关键技术研究与示范应用服务</t>
  </si>
  <si>
    <t>主管部门</t>
  </si>
  <si>
    <t>北京市交通委员会</t>
  </si>
  <si>
    <t>实施单位</t>
  </si>
  <si>
    <t>绿色交通发展处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</si>
  <si>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</si>
  <si>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</si>
  <si>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</si>
  <si>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</si>
  <si>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</si>
  <si>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</si>
  <si>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</si>
  <si>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</si>
  <si>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</si>
  <si>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</si>
  <si>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</si>
  <si>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</si>
  <si>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</si>
  <si>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</si>
  <si>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</si>
  <si>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</si>
  <si>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开展利用轨道交通富余运力开展快递运输关键技术研究与示范应用的工作，包括轨道交通快递运输一体化融合发展策略研究、针对大规模轨道交通快递运输组织的关键技术研究、轨道交通快递运输设备及场地适配关键技术研究、试点线路快递运输示范应用等内容。项目相关研究成果可为优化货物运输结构，推进城市货运绿色化、集约化转型，提升城市轨道交通既有资源利用，降低机动车使用强度提供支撑。</t>
  </si>
  <si>
    <t>持续开展轨道交通快递运输一体化融合发展策略研究、针对大规模轨道交通快递运输组织的关键技术研究、轨道交通快递运输设备及场地适配关键技术研究、试点线路快递运输示范应用等内容，初步选取试点线路开展试点方案研究工作。项目总金额为184万元，2024年预算金额110万元已全额支付，其余资金将于2025年项目完成后支付</t>
  </si>
  <si>
    <t>绩效指标</t>
  </si>
  <si>
    <t>一级指标</t>
  </si>
  <si>
    <t>二级指标</t>
  </si>
  <si>
    <t>三级指标</t>
  </si>
  <si>
    <t>年度指标值</t>
  </si>
  <si>
    <t>实际完成值</t>
  </si>
  <si>
    <t>偏差原因分析及改进措施</t>
  </si>
  <si>
    <t>产
出
指
标
(50分)</t>
  </si>
  <si>
    <t>数量指标
（15分）</t>
  </si>
  <si>
    <t>项目完成时：研究报告的数量</t>
  </si>
  <si>
    <t xml:space="preserve"> 1个</t>
  </si>
  <si>
    <t>1个</t>
  </si>
  <si>
    <t>报告将于项目结束时编制完成</t>
  </si>
  <si>
    <t>完成开题阶段工作，形成开题报告的数量</t>
  </si>
  <si>
    <t xml:space="preserve"> 1套</t>
  </si>
  <si>
    <t>1套</t>
  </si>
  <si>
    <t>项目完成时：制定轨道交通快递运输一体化融合发展策略</t>
  </si>
  <si>
    <t>本项目将制定轨道交通快递运输一体化融合发展策略</t>
  </si>
  <si>
    <t>制定项目实施方案</t>
  </si>
  <si>
    <t xml:space="preserve"> 5个</t>
  </si>
  <si>
    <t>5个</t>
  </si>
  <si>
    <t>选取轨道交通快递运输备选线路</t>
  </si>
  <si>
    <t xml:space="preserve"> 2条</t>
  </si>
  <si>
    <t>2条</t>
  </si>
  <si>
    <t>质量指标
（13分）</t>
  </si>
  <si>
    <t>项目完成时：研究成果评审合格率</t>
  </si>
  <si>
    <t>项目有序开展中，研究成果评审合格率将达到100%</t>
  </si>
  <si>
    <t>项目实施与政策符合度</t>
  </si>
  <si>
    <t>时效指标
（12分）</t>
  </si>
  <si>
    <t>项目实施进度</t>
  </si>
  <si>
    <t>2024年12月完成项目开题阶段相关工作</t>
  </si>
  <si>
    <t>2025年2月完成开题阶段相关工作</t>
  </si>
  <si>
    <t>成本指标
（10分）</t>
  </si>
  <si>
    <t>项目支出数</t>
  </si>
  <si>
    <t>≤184.932386万元</t>
  </si>
  <si>
    <t>110万元</t>
  </si>
  <si>
    <t>测试化验加工费控制数</t>
  </si>
  <si>
    <t>≤59.208万元</t>
  </si>
  <si>
    <t>劳务费控制数</t>
  </si>
  <si>
    <t>≤89.59943万元</t>
  </si>
  <si>
    <t>差旅费控制数</t>
  </si>
  <si>
    <t>≤2.654万元</t>
  </si>
  <si>
    <t>其他费用控制数</t>
  </si>
  <si>
    <t>≤33.470956万元</t>
  </si>
  <si>
    <t>效益指标
（40分）</t>
  </si>
  <si>
    <t>社会效益指标
（20分）</t>
  </si>
  <si>
    <t>项目实施效果</t>
  </si>
  <si>
    <t>开展轨道交通替代道路快递运输研究，持续推动城市货运绿色、低碳发展</t>
  </si>
  <si>
    <t>2025年持续调度各企业单位开展试点工作和市场化研究，探索轨道交通运输与交通枢纽、地面运输融合策略，持续推动物流工作多元发展，推进实现低碳、绿色化物流</t>
  </si>
  <si>
    <t>项目将取得一定效益，需结合项目整体完成情况充分体现项目效益</t>
  </si>
  <si>
    <t>项目完成时：项目成果应用率</t>
  </si>
  <si>
    <t>正在有序开展项目研究工作，项目完成时的成果应用率将为100%</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</si>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</sst>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8" formatCode="_(* #,##0.00_);_(* \(#,##0.00\);_(* &quot;-&quot;??_);_(@_)"/>
  </numFmts>
  <fonts count="14" x14ac:knownFonts="1">
    <font>
      <sz val="11"/>
      <color theme="1"/>
      <name val="宋体"/>
      <charset val="134"/>
      <scheme val="minor"/>
    </font>
    <font>
      <sz val="10.5"/>
      <color theme="1"/>
      <name val="宋体"/>
      <family val="3"/>
      <charset val="134"/>
      <scheme val="minor"/>
    </font>
    <font>
      <b/>
      <sz val="18"/>
      <color indexed="8"/>
      <name val="宋体"/>
      <family val="3"/>
      <charset val="134"/>
    </font>
    <font>
      <sz val="10.5"/>
      <color indexed="8"/>
      <name val="宋体"/>
      <family val="3"/>
      <charset val="134"/>
    </font>
    <font>
      <sz val="14"/>
      <color theme="1"/>
      <name val="宋体"/>
      <family val="3"/>
      <charset val="134"/>
      <scheme val="minor"/>
    </font>
    <font>
      <sz val="10.5"/>
      <name val="宋体"/>
      <family val="3"/>
      <charset val="134"/>
    </font>
    <font>
      <sz val="10.5"/>
      <color theme="1"/>
      <name val="宋体"/>
      <family val="3"/>
      <charset val="134"/>
    </font>
    <font>
      <sz val="10.5"/>
      <color rgb="FFFF0000"/>
      <name val="宋体"/>
      <family val="3"/>
      <charset val="134"/>
    </font>
    <font>
      <sz val="12"/>
      <name val="宋体"/>
      <family val="3"/>
      <charset val="134"/>
    </font>
    <font>
      <sz val="10"/>
      <name val="Arial"/>
      <family val="2"/>
    </font>
    <font>
      <sz val="11"/>
      <color indexed="8"/>
      <name val="宋体"/>
      <family val="3"/>
      <charset val="134"/>
    </font>
    <font>
      <sz val="12"/>
      <color theme="1"/>
      <name val="宋体"/>
      <family val="3"/>
      <charset val="134"/>
      <scheme val="minor"/>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15">
    <xf numFmtId="0" fontId="0" fillId="0" borderId="0">
      <alignment vertical="center"/>
    </xf>
    <xf numFmtId="0" fontId="8" fillId="0" borderId="0"/>
    <xf numFmtId="0" fontId="12" fillId="0" borderId="0">
      <alignment vertical="center"/>
    </xf>
    <xf numFmtId="0" fontId="12" fillId="0" borderId="0"/>
    <xf numFmtId="0" fontId="10" fillId="0" borderId="0"/>
    <xf numFmtId="0" fontId="12" fillId="0" borderId="0"/>
    <xf numFmtId="178" fontId="10" fillId="0" borderId="0" applyFont="0" applyFill="0" applyBorder="0" applyProtection="0"/>
    <xf numFmtId="0" fontId="12" fillId="0" borderId="0"/>
    <xf numFmtId="0" fontId="10" fillId="0" borderId="0">
      <alignment vertical="center"/>
    </xf>
    <xf numFmtId="0" fontId="8" fillId="0" borderId="0"/>
    <xf numFmtId="0" fontId="9" fillId="0" borderId="0"/>
    <xf numFmtId="0" fontId="8" fillId="0" borderId="0"/>
    <xf numFmtId="0" fontId="11" fillId="0" borderId="0"/>
    <xf numFmtId="0" fontId="12" fillId="0" borderId="0">
      <alignment vertical="center"/>
    </xf>
    <xf numFmtId="0" fontId="8" fillId="0" borderId="0"/>
  </cellStyleXfs>
  <cellXfs count="30">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5" xfId="0" applyFont="1" applyBorder="1" applyAlignment="1">
      <alignment horizontal="center" vertical="center" wrapText="1"/>
    </xf>
    <xf numFmtId="176" fontId="1" fillId="0" borderId="1"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176" fontId="6"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cellXfs>
  <cellStyles count="15">
    <cellStyle name="常规" xfId="0" builtinId="0"/>
    <cellStyle name="常规 2" xfId="14" xr:uid="{00000000-0005-0000-0000-00003B000000}"/>
    <cellStyle name="常规 2 2" xfId="9" xr:uid="{00000000-0005-0000-0000-000025000000}"/>
    <cellStyle name="常规 2 2 2" xfId="1" xr:uid="{00000000-0005-0000-0000-000001000000}"/>
    <cellStyle name="常规 2 3" xfId="11" xr:uid="{00000000-0005-0000-0000-00002B000000}"/>
    <cellStyle name="常规 2 4" xfId="2" xr:uid="{00000000-0005-0000-0000-000002000000}"/>
    <cellStyle name="常规 3" xfId="13" xr:uid="{00000000-0005-0000-0000-00002F000000}"/>
    <cellStyle name="常规 4" xfId="7" xr:uid="{00000000-0005-0000-0000-000015000000}"/>
    <cellStyle name="常规 4 2" xfId="3" xr:uid="{00000000-0005-0000-0000-000003000000}"/>
    <cellStyle name="常规 4 3" xfId="4" xr:uid="{00000000-0005-0000-0000-000004000000}"/>
    <cellStyle name="常规 4 4" xfId="5" xr:uid="{00000000-0005-0000-0000-000005000000}"/>
    <cellStyle name="常规 5" xfId="8" xr:uid="{00000000-0005-0000-0000-000019000000}"/>
    <cellStyle name="常规 6" xfId="10" xr:uid="{00000000-0005-0000-0000-000026000000}"/>
    <cellStyle name="常规 7" xfId="12" xr:uid="{00000000-0005-0000-0000-00002C000000}"/>
    <cellStyle name="千位分隔 2"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30"/>
  <sheetViews>
    <sheetView tabSelected="1" zoomScale="115" zoomScaleNormal="115" workbookViewId="0">
      <selection activeCell="F13" sqref="F13:I13"/>
    </sheetView>
  </sheetViews>
  <sheetFormatPr defaultColWidth="9" defaultRowHeight="13.15" x14ac:dyDescent="0.3"/>
  <cols>
    <col min="1" max="1" width="4.06640625" style="1" customWidth="1"/>
    <col min="2" max="2" width="12.33203125" style="1" customWidth="1"/>
    <col min="3" max="3" width="18.59765625" style="1" customWidth="1"/>
    <col min="4" max="6" width="22.59765625" style="1" customWidth="1"/>
    <col min="7" max="7" width="12.59765625" style="2" customWidth="1"/>
    <col min="8" max="8" width="12.59765625" style="1" customWidth="1"/>
    <col min="9" max="9" width="19.265625" style="1" customWidth="1"/>
    <col min="10" max="16384" width="9" style="1"/>
  </cols>
  <sheetData>
    <row r="1" spans="1:9" x14ac:dyDescent="0.3">
      <c r="A1" s="17"/>
      <c r="B1" s="17"/>
      <c r="C1" s="17"/>
      <c r="D1" s="17"/>
      <c r="E1" s="17"/>
      <c r="F1" s="17"/>
      <c r="G1" s="17"/>
    </row>
    <row r="2" spans="1:9" ht="25.05" customHeight="1" x14ac:dyDescent="0.3">
      <c r="A2" s="18" t="s">
        <v>0</v>
      </c>
      <c r="B2" s="19"/>
      <c r="C2" s="19"/>
      <c r="D2" s="19"/>
      <c r="E2" s="19"/>
      <c r="F2" s="19"/>
      <c r="G2" s="19"/>
      <c r="H2" s="19"/>
      <c r="I2" s="19"/>
    </row>
    <row r="3" spans="1:9" ht="18" customHeight="1" x14ac:dyDescent="0.3">
      <c r="A3" s="20" t="s">
        <v>1</v>
      </c>
      <c r="B3" s="21"/>
      <c r="C3" s="21"/>
      <c r="D3" s="21"/>
      <c r="E3" s="21"/>
      <c r="F3" s="21"/>
      <c r="G3" s="21"/>
      <c r="H3" s="21"/>
      <c r="I3" s="21"/>
    </row>
    <row r="4" spans="1:9" ht="17.75" customHeight="1" x14ac:dyDescent="0.3">
      <c r="A4" s="3"/>
      <c r="B4" s="3"/>
      <c r="C4" s="3"/>
      <c r="D4" s="3"/>
      <c r="E4" s="3"/>
      <c r="F4" s="3"/>
      <c r="G4" s="10"/>
    </row>
    <row r="5" spans="1:9" x14ac:dyDescent="0.3">
      <c r="A5" s="22" t="s">
        <v>2</v>
      </c>
      <c r="B5" s="22"/>
      <c r="C5" s="23" t="s">
        <v>3</v>
      </c>
      <c r="D5" s="24"/>
      <c r="E5" s="24"/>
      <c r="F5" s="24"/>
      <c r="G5" s="24"/>
      <c r="H5" s="24"/>
      <c r="I5" s="25"/>
    </row>
    <row r="6" spans="1:9" x14ac:dyDescent="0.3">
      <c r="A6" s="22" t="s">
        <v>4</v>
      </c>
      <c r="B6" s="22"/>
      <c r="C6" s="26" t="s">
        <v>5</v>
      </c>
      <c r="D6" s="26"/>
      <c r="E6" s="26"/>
      <c r="F6" s="5" t="s">
        <v>6</v>
      </c>
      <c r="G6" s="26" t="s">
        <v>7</v>
      </c>
      <c r="H6" s="26"/>
      <c r="I6" s="26"/>
    </row>
    <row r="7" spans="1:9" x14ac:dyDescent="0.3">
      <c r="A7" s="22" t="s">
        <v>8</v>
      </c>
      <c r="B7" s="22"/>
      <c r="C7" s="7"/>
      <c r="D7" s="4" t="s">
        <v>9</v>
      </c>
      <c r="E7" s="7" t="s">
        <v>10</v>
      </c>
      <c r="F7" s="7" t="s">
        <v>11</v>
      </c>
      <c r="G7" s="7" t="s">
        <v>12</v>
      </c>
      <c r="H7" s="7" t="s">
        <v>13</v>
      </c>
      <c r="I7" s="4" t="s">
        <v>14</v>
      </c>
    </row>
    <row r="8" spans="1:9" x14ac:dyDescent="0.3">
      <c r="A8" s="26" t="s">
        <v>15</v>
      </c>
      <c r="B8" s="26"/>
      <c r="C8" s="5" t="s">
        <v>16</v>
      </c>
      <c r="D8" s="6">
        <v>110</v>
      </c>
      <c r="E8" s="6">
        <v>110</v>
      </c>
      <c r="F8" s="6">
        <v>110</v>
      </c>
      <c r="G8" s="5">
        <v>10</v>
      </c>
      <c r="H8" s="11">
        <f>F8/E8</f>
        <v>1</v>
      </c>
      <c r="I8" s="16">
        <f>H8*10</f>
        <v>10</v>
      </c>
    </row>
    <row r="9" spans="1:9" x14ac:dyDescent="0.3">
      <c r="A9" s="26"/>
      <c r="B9" s="26"/>
      <c r="C9" s="5" t="s">
        <v>17</v>
      </c>
      <c r="D9" s="6">
        <v>110</v>
      </c>
      <c r="E9" s="6">
        <v>110</v>
      </c>
      <c r="F9" s="6">
        <v>110</v>
      </c>
      <c r="G9" s="5" t="s">
        <v>18</v>
      </c>
      <c r="H9" s="5" t="s">
        <v>18</v>
      </c>
      <c r="I9" s="6" t="s">
        <v>18</v>
      </c>
    </row>
    <row r="10" spans="1:9" x14ac:dyDescent="0.3">
      <c r="A10" s="26"/>
      <c r="B10" s="26"/>
      <c r="C10" s="5" t="s">
        <v>19</v>
      </c>
      <c r="D10" s="6"/>
      <c r="E10" s="6"/>
      <c r="F10" s="6"/>
      <c r="G10" s="5" t="s">
        <v>18</v>
      </c>
      <c r="H10" s="5" t="s">
        <v>18</v>
      </c>
      <c r="I10" s="6" t="s">
        <v>18</v>
      </c>
    </row>
    <row r="11" spans="1:9" x14ac:dyDescent="0.3">
      <c r="A11" s="27"/>
      <c r="B11" s="27"/>
      <c r="C11" s="7" t="s">
        <v>20</v>
      </c>
      <c r="D11" s="8"/>
      <c r="E11" s="8"/>
      <c r="F11" s="8"/>
      <c r="G11" s="7" t="s">
        <v>18</v>
      </c>
      <c r="H11" s="7" t="s">
        <v>18</v>
      </c>
      <c r="I11" s="4" t="s">
        <v>18</v>
      </c>
    </row>
    <row r="12" spans="1:9" x14ac:dyDescent="0.3">
      <c r="A12" s="22" t="s">
        <v>21</v>
      </c>
      <c r="B12" s="22" t="s">
        <v>22</v>
      </c>
      <c r="C12" s="22"/>
      <c r="D12" s="22"/>
      <c r="E12" s="22"/>
      <c r="F12" s="22" t="s">
        <v>23</v>
      </c>
      <c r="G12" s="22"/>
      <c r="H12" s="22"/>
      <c r="I12" s="22"/>
    </row>
    <row r="13" spans="1:9" ht="111" customHeight="1" x14ac:dyDescent="0.3">
      <c r="A13" s="22"/>
      <c r="B13" s="23" t="s">
        <v>24</v>
      </c>
      <c r="C13" s="24"/>
      <c r="D13" s="24"/>
      <c r="E13" s="25"/>
      <c r="F13" s="23" t="s">
        <v>25</v>
      </c>
      <c r="G13" s="24"/>
      <c r="H13" s="24"/>
      <c r="I13" s="25"/>
    </row>
    <row r="14" spans="1:9" ht="26.25" x14ac:dyDescent="0.3">
      <c r="A14" s="26" t="s">
        <v>26</v>
      </c>
      <c r="B14" s="6" t="s">
        <v>27</v>
      </c>
      <c r="C14" s="6" t="s">
        <v>28</v>
      </c>
      <c r="D14" s="5" t="s">
        <v>29</v>
      </c>
      <c r="E14" s="6" t="s">
        <v>30</v>
      </c>
      <c r="F14" s="6" t="s">
        <v>31</v>
      </c>
      <c r="G14" s="5" t="s">
        <v>12</v>
      </c>
      <c r="H14" s="5" t="s">
        <v>14</v>
      </c>
      <c r="I14" s="6" t="s">
        <v>32</v>
      </c>
    </row>
    <row r="15" spans="1:9" ht="40.049999999999997" customHeight="1" x14ac:dyDescent="0.3">
      <c r="A15" s="26"/>
      <c r="B15" s="26" t="s">
        <v>33</v>
      </c>
      <c r="C15" s="26" t="s">
        <v>34</v>
      </c>
      <c r="D15" s="9" t="s">
        <v>35</v>
      </c>
      <c r="E15" s="9" t="s">
        <v>36</v>
      </c>
      <c r="F15" s="6" t="s">
        <v>37</v>
      </c>
      <c r="G15" s="6">
        <v>3</v>
      </c>
      <c r="H15" s="6">
        <v>3</v>
      </c>
      <c r="I15" s="6" t="s">
        <v>38</v>
      </c>
    </row>
    <row r="16" spans="1:9" ht="40.049999999999997" customHeight="1" x14ac:dyDescent="0.3">
      <c r="A16" s="26"/>
      <c r="B16" s="26"/>
      <c r="C16" s="26"/>
      <c r="D16" s="9" t="s">
        <v>39</v>
      </c>
      <c r="E16" s="9" t="s">
        <v>40</v>
      </c>
      <c r="F16" s="6" t="s">
        <v>41</v>
      </c>
      <c r="G16" s="6">
        <v>3</v>
      </c>
      <c r="H16" s="6">
        <v>3</v>
      </c>
      <c r="I16" s="6"/>
    </row>
    <row r="17" spans="1:9" ht="48" customHeight="1" x14ac:dyDescent="0.3">
      <c r="A17" s="26"/>
      <c r="B17" s="26"/>
      <c r="C17" s="26"/>
      <c r="D17" s="9" t="s">
        <v>42</v>
      </c>
      <c r="E17" s="9" t="s">
        <v>40</v>
      </c>
      <c r="F17" s="6" t="s">
        <v>41</v>
      </c>
      <c r="G17" s="6">
        <v>3</v>
      </c>
      <c r="H17" s="6">
        <v>3</v>
      </c>
      <c r="I17" s="6" t="s">
        <v>43</v>
      </c>
    </row>
    <row r="18" spans="1:9" ht="40.049999999999997" customHeight="1" x14ac:dyDescent="0.3">
      <c r="A18" s="26"/>
      <c r="B18" s="26"/>
      <c r="C18" s="26"/>
      <c r="D18" s="9" t="s">
        <v>44</v>
      </c>
      <c r="E18" s="9" t="s">
        <v>45</v>
      </c>
      <c r="F18" s="9" t="s">
        <v>46</v>
      </c>
      <c r="G18" s="6">
        <v>3</v>
      </c>
      <c r="H18" s="6">
        <v>3</v>
      </c>
      <c r="I18" s="6"/>
    </row>
    <row r="19" spans="1:9" ht="40.049999999999997" customHeight="1" x14ac:dyDescent="0.3">
      <c r="A19" s="26"/>
      <c r="B19" s="26"/>
      <c r="C19" s="26"/>
      <c r="D19" s="9" t="s">
        <v>47</v>
      </c>
      <c r="E19" s="9" t="s">
        <v>48</v>
      </c>
      <c r="F19" s="9" t="s">
        <v>49</v>
      </c>
      <c r="G19" s="6">
        <v>3</v>
      </c>
      <c r="H19" s="6">
        <v>3</v>
      </c>
      <c r="I19" s="6"/>
    </row>
    <row r="20" spans="1:9" ht="48.7" customHeight="1" x14ac:dyDescent="0.3">
      <c r="A20" s="26"/>
      <c r="B20" s="26"/>
      <c r="C20" s="26" t="s">
        <v>50</v>
      </c>
      <c r="D20" s="9" t="s">
        <v>51</v>
      </c>
      <c r="E20" s="12">
        <v>1</v>
      </c>
      <c r="F20" s="13">
        <v>1</v>
      </c>
      <c r="G20" s="6">
        <v>6.5</v>
      </c>
      <c r="H20" s="6">
        <v>6.5</v>
      </c>
      <c r="I20" s="6" t="s">
        <v>52</v>
      </c>
    </row>
    <row r="21" spans="1:9" ht="40.049999999999997" customHeight="1" x14ac:dyDescent="0.3">
      <c r="A21" s="26"/>
      <c r="B21" s="26"/>
      <c r="C21" s="26"/>
      <c r="D21" s="9" t="s">
        <v>53</v>
      </c>
      <c r="E21" s="12">
        <v>1</v>
      </c>
      <c r="F21" s="13">
        <v>1</v>
      </c>
      <c r="G21" s="6">
        <v>6.5</v>
      </c>
      <c r="H21" s="6">
        <v>6.5</v>
      </c>
      <c r="I21" s="6"/>
    </row>
    <row r="22" spans="1:9" ht="40.049999999999997" customHeight="1" x14ac:dyDescent="0.3">
      <c r="A22" s="26"/>
      <c r="B22" s="26"/>
      <c r="C22" s="6" t="s">
        <v>54</v>
      </c>
      <c r="D22" s="9" t="s">
        <v>55</v>
      </c>
      <c r="E22" s="9" t="s">
        <v>56</v>
      </c>
      <c r="F22" s="6" t="s">
        <v>57</v>
      </c>
      <c r="G22" s="6">
        <v>12</v>
      </c>
      <c r="H22" s="6">
        <v>10.29</v>
      </c>
      <c r="I22" s="6"/>
    </row>
    <row r="23" spans="1:9" ht="40.049999999999997" customHeight="1" x14ac:dyDescent="0.3">
      <c r="A23" s="26"/>
      <c r="B23" s="26"/>
      <c r="C23" s="28" t="s">
        <v>58</v>
      </c>
      <c r="D23" s="9" t="s">
        <v>59</v>
      </c>
      <c r="E23" s="9" t="s">
        <v>60</v>
      </c>
      <c r="F23" s="9" t="s">
        <v>61</v>
      </c>
      <c r="G23" s="6">
        <v>2</v>
      </c>
      <c r="H23" s="6">
        <v>2</v>
      </c>
      <c r="I23" s="6"/>
    </row>
    <row r="24" spans="1:9" ht="40.049999999999997" customHeight="1" x14ac:dyDescent="0.3">
      <c r="A24" s="26"/>
      <c r="B24" s="26"/>
      <c r="C24" s="29"/>
      <c r="D24" s="9" t="s">
        <v>62</v>
      </c>
      <c r="E24" s="9" t="s">
        <v>63</v>
      </c>
      <c r="F24" s="9" t="s">
        <v>63</v>
      </c>
      <c r="G24" s="6">
        <v>2</v>
      </c>
      <c r="H24" s="6">
        <v>2</v>
      </c>
      <c r="I24" s="6"/>
    </row>
    <row r="25" spans="1:9" ht="40.049999999999997" customHeight="1" x14ac:dyDescent="0.3">
      <c r="A25" s="26"/>
      <c r="B25" s="26"/>
      <c r="C25" s="29"/>
      <c r="D25" s="9" t="s">
        <v>64</v>
      </c>
      <c r="E25" s="9" t="s">
        <v>65</v>
      </c>
      <c r="F25" s="9" t="s">
        <v>65</v>
      </c>
      <c r="G25" s="6">
        <v>2</v>
      </c>
      <c r="H25" s="6">
        <v>2</v>
      </c>
      <c r="I25" s="6"/>
    </row>
    <row r="26" spans="1:9" ht="40.049999999999997" customHeight="1" x14ac:dyDescent="0.3">
      <c r="A26" s="26"/>
      <c r="B26" s="26"/>
      <c r="C26" s="29"/>
      <c r="D26" s="9" t="s">
        <v>66</v>
      </c>
      <c r="E26" s="9" t="s">
        <v>67</v>
      </c>
      <c r="F26" s="9" t="s">
        <v>67</v>
      </c>
      <c r="G26" s="6">
        <v>2</v>
      </c>
      <c r="H26" s="6">
        <v>2</v>
      </c>
      <c r="I26" s="6"/>
    </row>
    <row r="27" spans="1:9" ht="40.049999999999997" customHeight="1" x14ac:dyDescent="0.3">
      <c r="A27" s="26"/>
      <c r="B27" s="26"/>
      <c r="C27" s="29"/>
      <c r="D27" s="9" t="s">
        <v>68</v>
      </c>
      <c r="E27" s="9" t="s">
        <v>69</v>
      </c>
      <c r="F27" s="9" t="s">
        <v>69</v>
      </c>
      <c r="G27" s="6">
        <v>2</v>
      </c>
      <c r="H27" s="6">
        <v>2</v>
      </c>
      <c r="I27" s="6"/>
    </row>
    <row r="28" spans="1:9" ht="124.25" customHeight="1" x14ac:dyDescent="0.3">
      <c r="A28" s="26"/>
      <c r="B28" s="28" t="s">
        <v>70</v>
      </c>
      <c r="C28" s="6" t="s">
        <v>71</v>
      </c>
      <c r="D28" s="9" t="s">
        <v>72</v>
      </c>
      <c r="E28" s="9" t="s">
        <v>73</v>
      </c>
      <c r="F28" s="9" t="s">
        <v>74</v>
      </c>
      <c r="G28" s="9">
        <v>20</v>
      </c>
      <c r="H28" s="9">
        <v>16</v>
      </c>
      <c r="I28" s="9" t="s">
        <v>75</v>
      </c>
    </row>
    <row r="29" spans="1:9" ht="69.7" customHeight="1" x14ac:dyDescent="0.3">
      <c r="A29" s="26"/>
      <c r="B29" s="29"/>
      <c r="C29" s="6" t="s">
        <v>71</v>
      </c>
      <c r="D29" s="9" t="s">
        <v>76</v>
      </c>
      <c r="E29" s="12">
        <v>1</v>
      </c>
      <c r="F29" s="13">
        <v>1</v>
      </c>
      <c r="G29" s="6">
        <v>20</v>
      </c>
      <c r="H29" s="6">
        <v>20</v>
      </c>
      <c r="I29" s="6" t="s">
        <v>77</v>
      </c>
    </row>
    <row r="30" spans="1:9" x14ac:dyDescent="0.3">
      <c r="A30" s="22" t="s">
        <v>78</v>
      </c>
      <c r="B30" s="22"/>
      <c r="C30" s="22"/>
      <c r="D30" s="22"/>
      <c r="E30" s="22"/>
      <c r="F30" s="22"/>
      <c r="G30" s="14">
        <v>100</v>
      </c>
      <c r="H30" s="15">
        <f>I8+SUM(H15:H29)</f>
        <v>94.289999999999992</v>
      </c>
      <c r="I30" s="4"/>
    </row>
  </sheetData>
  <mergeCells count="25">
    <mergeCell ref="B13:E13"/>
    <mergeCell ref="F13:I13"/>
    <mergeCell ref="A30:F30"/>
    <mergeCell ref="A12:A13"/>
    <mergeCell ref="A14:A29"/>
    <mergeCell ref="B15:B27"/>
    <mergeCell ref="B28:B29"/>
    <mergeCell ref="C15:C19"/>
    <mergeCell ref="C20:C21"/>
    <mergeCell ref="C23:C27"/>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1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智斌 南</cp:lastModifiedBy>
  <cp:lastPrinted>2025-04-03T00:38:00Z</cp:lastPrinted>
  <dcterms:created xsi:type="dcterms:W3CDTF">2018-03-28T22:56:00Z</dcterms:created>
  <dcterms:modified xsi:type="dcterms:W3CDTF">2025-08-27T01:46:22Z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2052-11.8.2.11929</vt:lpwstr>
  </property>
  <property fmtid="{D5CDD505-2E9C-101B-9397-08002B2CF9AE}" pid="3" name="ICV">
    <vt:lpwstr>02E156F98197BBBB4715AC68F91D3B39</vt:lpwstr>
  </property>
</Properties>
</file>