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FADD32C8-0FB6-477D-9783-449825D90798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45" l="1"/>
  <c r="H16" i="45"/>
  <c r="H15" i="45"/>
  <c r="G17" i="45" l="1"/>
  <c r="G16" i="45"/>
  <c r="G15" i="45"/>
  <c r="G14" i="45"/>
  <c r="H7" i="45"/>
  <c r="I7" i="45" s="1"/>
  <c r="H29" i="45" s="1"/>
</calcChain>
</file>

<file path=xl/sharedStrings.xml><?xml version="1.0" encoding="utf-8"?>
<sst xmlns="http://schemas.openxmlformats.org/spreadsheetml/2006/main" count="90" uniqueCount="78">
  <si>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</si>
  <si>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</si>
  <si>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</si>
  <si>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</si>
  <si>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</si>
  <si>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</si>
  <si>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</si>
  <si>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</si>
  <si>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</si>
  <si>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</si>
  <si>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</si>
  <si>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</si>
  <si>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</si>
  <si>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</si>
  <si>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—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</si>
  <si>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</si>
  <si>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</si>
  <si>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</si>
  <si>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</si>
  <si>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</si>
  <si>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</si>
  <si>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</si>
  <si>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</si>
  <si>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</si>
  <si>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</si>
  <si>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</si>
  <si>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</si>
  <si>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</si>
  <si>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</si>
  <si>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</si>
  <si>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</si>
  <si>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上年结转资金</t>
  </si>
  <si>
    <t>其他资金</t>
  </si>
  <si>
    <t>系统软件维护数量</t>
  </si>
  <si>
    <t>1套</t>
  </si>
  <si>
    <t>运维服务人员</t>
  </si>
  <si>
    <t>2人</t>
  </si>
  <si>
    <t>设备维护数量</t>
  </si>
  <si>
    <t>验收合格率</t>
  </si>
  <si>
    <t>故障响应时间</t>
  </si>
  <si>
    <t>≤1小时</t>
  </si>
  <si>
    <t>设备巡检</t>
  </si>
  <si>
    <t>每月对相关设备进行1次巡检</t>
  </si>
  <si>
    <t>故障响应率</t>
  </si>
  <si>
    <t>系统正常运行率</t>
  </si>
  <si>
    <t>故障处理率</t>
  </si>
  <si>
    <t>验收时间</t>
  </si>
  <si>
    <t>年度维护成本增长率</t>
  </si>
  <si>
    <t>≤5%</t>
  </si>
  <si>
    <t>项目支出数</t>
  </si>
  <si>
    <t>效益指标（40分）</t>
  </si>
  <si>
    <t>经济、社会、生态、可持续影响效益指标（40分）</t>
  </si>
  <si>
    <t>11000024Y000002879824-智能文件交换箱购置</t>
  </si>
  <si>
    <t>办公室</t>
  </si>
  <si>
    <t>其中：当年财政拨款</t>
  </si>
  <si>
    <t>年度总体目标</t>
  </si>
  <si>
    <t>每月对相关设备进行1次巡检</t>
  </si>
  <si>
    <t>2024年5月31日前</t>
  </si>
  <si>
    <t>2024年5月完成</t>
  </si>
  <si>
    <t>2024年8月完成</t>
  </si>
  <si>
    <t>项目实施进度</t>
  </si>
  <si>
    <t>该项目还在保修期内，本年度未产生维护费用。</t>
  </si>
  <si>
    <t>机要文件交换水平得到提升</t>
  </si>
  <si>
    <t>用户通过智能文件交换箱进行文件登记、查询、投递、条码打印等工作，每一份文件可追踪溯源，进一步提高了文件交换的保密性、安全性和办公效率，办公运营成本得到降低。</t>
  </si>
  <si>
    <t>项目执行效果</t>
  </si>
  <si>
    <t>智能文件交换箱采购项目通过利用大数据、物联网等信息化技术手段搭建智能化文件交换箱，进一步提高市交通委文件交换存储工作的管理效率，降低办公运营成本，减少文件档案管理中的人力投入。</t>
  </si>
  <si>
    <t>智能文件交换箱采购项目已完成，于2024年8月投入使用。用户可通过智能文件交换箱进行文件登记、查询、投递、条码打印、清单打印等工作，每一份文件可追踪溯源，进一步提高了文件交换的保密性、安全性和办公效率。</t>
  </si>
  <si>
    <t>≥50次</t>
  </si>
  <si>
    <t>运维保障次数</t>
  </si>
  <si>
    <t>42次</t>
  </si>
  <si>
    <t>17台/套</t>
  </si>
  <si>
    <t>由于免费运维期未结束，运维次数暂时未达到目标</t>
    <phoneticPr fontId="8" type="noConversion"/>
  </si>
  <si>
    <t>我委搬新办公区交换室与原交换室面积不同，采购时间推迟。</t>
    <phoneticPr fontId="8" type="noConversion"/>
  </si>
  <si>
    <t>1套（智能文件交换箱控制系统、自助服务平台）</t>
    <phoneticPr fontId="8" type="noConversion"/>
  </si>
  <si>
    <t>17台/套</t>
    <phoneticPr fontId="8" type="noConversion"/>
  </si>
  <si>
    <t>≤293万元</t>
    <phoneticPr fontId="8" type="noConversion"/>
  </si>
  <si>
    <t>285.25万元</t>
    <phoneticPr fontId="8" type="noConversion"/>
  </si>
  <si>
    <t>智能文件交换箱购置进度及内容根据客观环境变化及时调整，满足了机要文件的交换需求，但仍需注重项目前期准备工作，避免项目进度受到影响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</si>
</sst>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6" fontId="5" fillId="0" borderId="0" applyFont="0" applyFill="0" applyBorder="0" applyProtection="0"/>
    <xf numFmtId="0" fontId="7" fillId="0" borderId="0"/>
    <xf numFmtId="0" fontId="5" fillId="0" borderId="0"/>
    <xf numFmtId="0" fontId="5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31" fontId="9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9"/>
  <sheetViews>
    <sheetView tabSelected="1" topLeftCell="A25" workbookViewId="0">
      <selection activeCell="K29" sqref="K29"/>
    </sheetView>
  </sheetViews>
  <sheetFormatPr defaultColWidth="9" defaultRowHeight="13.15" x14ac:dyDescent="0.3"/>
  <cols>
    <col min="1" max="1" width="3.46484375" style="18" customWidth="1"/>
    <col min="2" max="2" width="6.46484375" style="18" customWidth="1"/>
    <col min="3" max="3" width="18.06640625" style="18" customWidth="1"/>
    <col min="4" max="4" width="12.46484375" style="18" customWidth="1"/>
    <col min="5" max="5" width="15.59765625" style="18" customWidth="1"/>
    <col min="6" max="6" width="19.46484375" style="18" customWidth="1"/>
    <col min="7" max="7" width="6.73046875" style="19" customWidth="1"/>
    <col min="8" max="8" width="8.265625" style="18" customWidth="1"/>
    <col min="9" max="9" width="20.46484375" style="18" customWidth="1"/>
    <col min="10" max="16384" width="9" style="18"/>
  </cols>
  <sheetData>
    <row r="1" spans="1:9" ht="25.05" customHeight="1" x14ac:dyDescent="0.3">
      <c r="A1" s="21" t="s">
        <v>30</v>
      </c>
      <c r="B1" s="22"/>
      <c r="C1" s="22"/>
      <c r="D1" s="22"/>
      <c r="E1" s="22"/>
      <c r="F1" s="22"/>
      <c r="G1" s="22"/>
      <c r="H1" s="22"/>
      <c r="I1" s="22"/>
    </row>
    <row r="2" spans="1:9" ht="18" customHeight="1" x14ac:dyDescent="0.3">
      <c r="A2" s="23" t="s">
        <v>0</v>
      </c>
      <c r="B2" s="24"/>
      <c r="C2" s="24"/>
      <c r="D2" s="24"/>
      <c r="E2" s="24"/>
      <c r="F2" s="24"/>
      <c r="G2" s="24"/>
      <c r="H2" s="24"/>
      <c r="I2" s="24"/>
    </row>
    <row r="3" spans="1:9" ht="13.05" customHeight="1" x14ac:dyDescent="0.3">
      <c r="A3" s="15"/>
      <c r="B3" s="15"/>
      <c r="C3" s="15"/>
      <c r="D3" s="15"/>
      <c r="E3" s="15"/>
      <c r="F3" s="15"/>
      <c r="G3" s="16"/>
      <c r="H3" s="14"/>
      <c r="I3" s="14"/>
    </row>
    <row r="4" spans="1:9" x14ac:dyDescent="0.3">
      <c r="A4" s="25" t="s">
        <v>1</v>
      </c>
      <c r="B4" s="25"/>
      <c r="C4" s="26" t="s">
        <v>52</v>
      </c>
      <c r="D4" s="27"/>
      <c r="E4" s="27"/>
      <c r="F4" s="27"/>
      <c r="G4" s="27"/>
      <c r="H4" s="27"/>
      <c r="I4" s="28"/>
    </row>
    <row r="5" spans="1:9" x14ac:dyDescent="0.3">
      <c r="A5" s="25" t="s">
        <v>2</v>
      </c>
      <c r="B5" s="25"/>
      <c r="C5" s="25" t="s">
        <v>3</v>
      </c>
      <c r="D5" s="25"/>
      <c r="E5" s="25"/>
      <c r="F5" s="2" t="s">
        <v>4</v>
      </c>
      <c r="G5" s="25" t="s">
        <v>53</v>
      </c>
      <c r="H5" s="25"/>
      <c r="I5" s="25"/>
    </row>
    <row r="6" spans="1:9" x14ac:dyDescent="0.3">
      <c r="A6" s="25" t="s">
        <v>5</v>
      </c>
      <c r="B6" s="25"/>
      <c r="C6" s="2"/>
      <c r="D6" s="1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1" t="s">
        <v>11</v>
      </c>
    </row>
    <row r="7" spans="1:9" x14ac:dyDescent="0.3">
      <c r="A7" s="25" t="s">
        <v>12</v>
      </c>
      <c r="B7" s="25"/>
      <c r="C7" s="2" t="s">
        <v>13</v>
      </c>
      <c r="D7" s="1">
        <v>293</v>
      </c>
      <c r="E7" s="1">
        <v>293</v>
      </c>
      <c r="F7" s="1">
        <v>285.25</v>
      </c>
      <c r="G7" s="2">
        <v>10</v>
      </c>
      <c r="H7" s="20">
        <f>F7/E7</f>
        <v>0.9735494880546075</v>
      </c>
      <c r="I7" s="3">
        <f>H7*10</f>
        <v>9.7354948805460744</v>
      </c>
    </row>
    <row r="8" spans="1:9" x14ac:dyDescent="0.3">
      <c r="A8" s="25"/>
      <c r="B8" s="25"/>
      <c r="C8" s="2" t="s">
        <v>54</v>
      </c>
      <c r="D8" s="1"/>
      <c r="E8" s="1"/>
      <c r="F8" s="1"/>
      <c r="G8" s="2" t="s">
        <v>14</v>
      </c>
      <c r="H8" s="2" t="s">
        <v>14</v>
      </c>
      <c r="I8" s="1" t="s">
        <v>14</v>
      </c>
    </row>
    <row r="9" spans="1:9" ht="15" customHeight="1" x14ac:dyDescent="0.3">
      <c r="A9" s="25"/>
      <c r="B9" s="25"/>
      <c r="C9" s="2" t="s">
        <v>31</v>
      </c>
      <c r="D9" s="1">
        <v>176.5</v>
      </c>
      <c r="E9" s="1">
        <v>176.5</v>
      </c>
      <c r="F9" s="1">
        <v>168.75</v>
      </c>
      <c r="G9" s="2" t="s">
        <v>14</v>
      </c>
      <c r="H9" s="2" t="s">
        <v>14</v>
      </c>
      <c r="I9" s="1" t="s">
        <v>14</v>
      </c>
    </row>
    <row r="10" spans="1:9" ht="15" customHeight="1" x14ac:dyDescent="0.3">
      <c r="A10" s="25"/>
      <c r="B10" s="25"/>
      <c r="C10" s="2" t="s">
        <v>32</v>
      </c>
      <c r="D10" s="1">
        <v>116.5</v>
      </c>
      <c r="E10" s="1">
        <v>116.5</v>
      </c>
      <c r="F10" s="1">
        <v>116.5</v>
      </c>
      <c r="G10" s="2" t="s">
        <v>14</v>
      </c>
      <c r="H10" s="2" t="s">
        <v>14</v>
      </c>
      <c r="I10" s="1" t="s">
        <v>14</v>
      </c>
    </row>
    <row r="11" spans="1:9" x14ac:dyDescent="0.3">
      <c r="A11" s="25" t="s">
        <v>55</v>
      </c>
      <c r="B11" s="25" t="s">
        <v>15</v>
      </c>
      <c r="C11" s="25"/>
      <c r="D11" s="25"/>
      <c r="E11" s="25"/>
      <c r="F11" s="25" t="s">
        <v>16</v>
      </c>
      <c r="G11" s="25"/>
      <c r="H11" s="25"/>
      <c r="I11" s="25"/>
    </row>
    <row r="12" spans="1:9" ht="79.5" customHeight="1" x14ac:dyDescent="0.3">
      <c r="A12" s="25"/>
      <c r="B12" s="26" t="s">
        <v>65</v>
      </c>
      <c r="C12" s="27"/>
      <c r="D12" s="27"/>
      <c r="E12" s="28"/>
      <c r="F12" s="26" t="s">
        <v>66</v>
      </c>
      <c r="G12" s="27"/>
      <c r="H12" s="27"/>
      <c r="I12" s="28"/>
    </row>
    <row r="13" spans="1:9" ht="26.25" x14ac:dyDescent="0.3">
      <c r="A13" s="29" t="s">
        <v>17</v>
      </c>
      <c r="B13" s="4" t="s">
        <v>18</v>
      </c>
      <c r="C13" s="4" t="s">
        <v>19</v>
      </c>
      <c r="D13" s="5" t="s">
        <v>20</v>
      </c>
      <c r="E13" s="4" t="s">
        <v>21</v>
      </c>
      <c r="F13" s="4" t="s">
        <v>22</v>
      </c>
      <c r="G13" s="5" t="s">
        <v>9</v>
      </c>
      <c r="H13" s="5" t="s">
        <v>11</v>
      </c>
      <c r="I13" s="4" t="s">
        <v>23</v>
      </c>
    </row>
    <row r="14" spans="1:9" ht="48.5" customHeight="1" x14ac:dyDescent="0.3">
      <c r="A14" s="29"/>
      <c r="B14" s="29" t="s">
        <v>24</v>
      </c>
      <c r="C14" s="25" t="s">
        <v>25</v>
      </c>
      <c r="D14" s="1" t="s">
        <v>68</v>
      </c>
      <c r="E14" s="1" t="s">
        <v>67</v>
      </c>
      <c r="F14" s="1" t="s">
        <v>69</v>
      </c>
      <c r="G14" s="1">
        <f>15/4</f>
        <v>3.75</v>
      </c>
      <c r="H14" s="1">
        <v>3.15</v>
      </c>
      <c r="I14" s="1" t="s">
        <v>71</v>
      </c>
    </row>
    <row r="15" spans="1:9" ht="56.55" customHeight="1" x14ac:dyDescent="0.3">
      <c r="A15" s="29"/>
      <c r="B15" s="29"/>
      <c r="C15" s="25"/>
      <c r="D15" s="1" t="s">
        <v>33</v>
      </c>
      <c r="E15" s="1" t="s">
        <v>34</v>
      </c>
      <c r="F15" s="1" t="s">
        <v>73</v>
      </c>
      <c r="G15" s="1">
        <f>15/4</f>
        <v>3.75</v>
      </c>
      <c r="H15" s="1">
        <f>15/4</f>
        <v>3.75</v>
      </c>
      <c r="I15" s="1"/>
    </row>
    <row r="16" spans="1:9" ht="28.05" customHeight="1" x14ac:dyDescent="0.3">
      <c r="A16" s="29"/>
      <c r="B16" s="29"/>
      <c r="C16" s="25"/>
      <c r="D16" s="1" t="s">
        <v>35</v>
      </c>
      <c r="E16" s="1" t="s">
        <v>36</v>
      </c>
      <c r="F16" s="1" t="s">
        <v>36</v>
      </c>
      <c r="G16" s="1">
        <f>15/4</f>
        <v>3.75</v>
      </c>
      <c r="H16" s="1">
        <f>15/4</f>
        <v>3.75</v>
      </c>
      <c r="I16" s="1"/>
    </row>
    <row r="17" spans="1:9" ht="46.05" customHeight="1" x14ac:dyDescent="0.3">
      <c r="A17" s="29"/>
      <c r="B17" s="29"/>
      <c r="C17" s="25"/>
      <c r="D17" s="1" t="s">
        <v>37</v>
      </c>
      <c r="E17" s="1" t="s">
        <v>70</v>
      </c>
      <c r="F17" s="1" t="s">
        <v>74</v>
      </c>
      <c r="G17" s="1">
        <f>15/4</f>
        <v>3.75</v>
      </c>
      <c r="H17" s="1">
        <f>15/4</f>
        <v>3.75</v>
      </c>
      <c r="I17" s="1"/>
    </row>
    <row r="18" spans="1:9" x14ac:dyDescent="0.3">
      <c r="A18" s="29"/>
      <c r="B18" s="29"/>
      <c r="C18" s="25" t="s">
        <v>26</v>
      </c>
      <c r="D18" s="1" t="s">
        <v>38</v>
      </c>
      <c r="E18" s="6">
        <v>1</v>
      </c>
      <c r="F18" s="7">
        <v>1</v>
      </c>
      <c r="G18" s="1">
        <v>2.5</v>
      </c>
      <c r="H18" s="1">
        <v>2.5</v>
      </c>
      <c r="I18" s="1"/>
    </row>
    <row r="19" spans="1:9" x14ac:dyDescent="0.3">
      <c r="A19" s="29"/>
      <c r="B19" s="29"/>
      <c r="C19" s="25"/>
      <c r="D19" s="8" t="s">
        <v>39</v>
      </c>
      <c r="E19" s="8" t="s">
        <v>40</v>
      </c>
      <c r="F19" s="8" t="s">
        <v>40</v>
      </c>
      <c r="G19" s="1">
        <v>2.5</v>
      </c>
      <c r="H19" s="1">
        <v>2.5</v>
      </c>
      <c r="I19" s="1"/>
    </row>
    <row r="20" spans="1:9" ht="31.5" customHeight="1" x14ac:dyDescent="0.3">
      <c r="A20" s="29"/>
      <c r="B20" s="29"/>
      <c r="C20" s="25"/>
      <c r="D20" s="8" t="s">
        <v>41</v>
      </c>
      <c r="E20" s="8" t="s">
        <v>42</v>
      </c>
      <c r="F20" s="8" t="s">
        <v>56</v>
      </c>
      <c r="G20" s="1">
        <v>2</v>
      </c>
      <c r="H20" s="1">
        <v>2</v>
      </c>
      <c r="I20" s="1"/>
    </row>
    <row r="21" spans="1:9" ht="19.5" customHeight="1" x14ac:dyDescent="0.3">
      <c r="A21" s="29"/>
      <c r="B21" s="29"/>
      <c r="C21" s="25"/>
      <c r="D21" s="8" t="s">
        <v>43</v>
      </c>
      <c r="E21" s="9">
        <v>1</v>
      </c>
      <c r="F21" s="9">
        <v>1</v>
      </c>
      <c r="G21" s="1">
        <v>2</v>
      </c>
      <c r="H21" s="1">
        <v>2</v>
      </c>
      <c r="I21" s="1"/>
    </row>
    <row r="22" spans="1:9" ht="26.25" x14ac:dyDescent="0.3">
      <c r="A22" s="29"/>
      <c r="B22" s="29"/>
      <c r="C22" s="25"/>
      <c r="D22" s="10" t="s">
        <v>44</v>
      </c>
      <c r="E22" s="9">
        <v>1</v>
      </c>
      <c r="F22" s="9">
        <v>1</v>
      </c>
      <c r="G22" s="1">
        <v>2</v>
      </c>
      <c r="H22" s="1">
        <v>2</v>
      </c>
      <c r="I22" s="1"/>
    </row>
    <row r="23" spans="1:9" ht="18.5" customHeight="1" x14ac:dyDescent="0.3">
      <c r="A23" s="29"/>
      <c r="B23" s="29"/>
      <c r="C23" s="25"/>
      <c r="D23" s="10" t="s">
        <v>45</v>
      </c>
      <c r="E23" s="6">
        <v>1</v>
      </c>
      <c r="F23" s="6">
        <v>1</v>
      </c>
      <c r="G23" s="1">
        <v>2</v>
      </c>
      <c r="H23" s="1">
        <v>2</v>
      </c>
      <c r="I23" s="1"/>
    </row>
    <row r="24" spans="1:9" ht="28.5" customHeight="1" x14ac:dyDescent="0.3">
      <c r="A24" s="29"/>
      <c r="B24" s="29"/>
      <c r="C24" s="25" t="s">
        <v>27</v>
      </c>
      <c r="D24" s="10" t="s">
        <v>46</v>
      </c>
      <c r="E24" s="11" t="s">
        <v>57</v>
      </c>
      <c r="F24" s="11">
        <v>45604</v>
      </c>
      <c r="G24" s="1">
        <v>6</v>
      </c>
      <c r="H24" s="1">
        <v>3.27</v>
      </c>
      <c r="I24" s="30" t="s">
        <v>72</v>
      </c>
    </row>
    <row r="25" spans="1:9" ht="43.5" customHeight="1" x14ac:dyDescent="0.3">
      <c r="A25" s="29"/>
      <c r="B25" s="29"/>
      <c r="C25" s="25"/>
      <c r="D25" s="10" t="s">
        <v>60</v>
      </c>
      <c r="E25" s="11" t="s">
        <v>58</v>
      </c>
      <c r="F25" s="11" t="s">
        <v>59</v>
      </c>
      <c r="G25" s="1">
        <v>6</v>
      </c>
      <c r="H25" s="1">
        <v>3.75</v>
      </c>
      <c r="I25" s="32"/>
    </row>
    <row r="26" spans="1:9" ht="41" customHeight="1" x14ac:dyDescent="0.3">
      <c r="A26" s="29"/>
      <c r="B26" s="29"/>
      <c r="C26" s="30" t="s">
        <v>28</v>
      </c>
      <c r="D26" s="10" t="s">
        <v>47</v>
      </c>
      <c r="E26" s="10" t="s">
        <v>48</v>
      </c>
      <c r="F26" s="8" t="s">
        <v>61</v>
      </c>
      <c r="G26" s="1">
        <v>5</v>
      </c>
      <c r="H26" s="8">
        <v>5</v>
      </c>
      <c r="I26" s="1"/>
    </row>
    <row r="27" spans="1:9" ht="24" customHeight="1" x14ac:dyDescent="0.3">
      <c r="A27" s="29"/>
      <c r="B27" s="29"/>
      <c r="C27" s="31"/>
      <c r="D27" s="10" t="s">
        <v>49</v>
      </c>
      <c r="E27" s="10" t="s">
        <v>75</v>
      </c>
      <c r="F27" s="1" t="s">
        <v>76</v>
      </c>
      <c r="G27" s="1">
        <v>5</v>
      </c>
      <c r="H27" s="1">
        <v>5</v>
      </c>
      <c r="I27" s="1"/>
    </row>
    <row r="28" spans="1:9" ht="124.5" customHeight="1" x14ac:dyDescent="0.3">
      <c r="A28" s="29"/>
      <c r="B28" s="12" t="s">
        <v>50</v>
      </c>
      <c r="C28" s="1" t="s">
        <v>51</v>
      </c>
      <c r="D28" s="8" t="s">
        <v>64</v>
      </c>
      <c r="E28" s="8" t="s">
        <v>62</v>
      </c>
      <c r="F28" s="8" t="s">
        <v>63</v>
      </c>
      <c r="G28" s="8">
        <v>40</v>
      </c>
      <c r="H28" s="8">
        <v>37</v>
      </c>
      <c r="I28" s="1" t="s">
        <v>77</v>
      </c>
    </row>
    <row r="29" spans="1:9" ht="17" customHeight="1" x14ac:dyDescent="0.3">
      <c r="A29" s="29" t="s">
        <v>29</v>
      </c>
      <c r="B29" s="29"/>
      <c r="C29" s="29"/>
      <c r="D29" s="29"/>
      <c r="E29" s="29"/>
      <c r="F29" s="29"/>
      <c r="G29" s="13">
        <v>100</v>
      </c>
      <c r="H29" s="17">
        <f>I7+SUM(H14:H28)</f>
        <v>91.155494880546073</v>
      </c>
      <c r="I29" s="4"/>
    </row>
  </sheetData>
  <mergeCells count="25">
    <mergeCell ref="B11:E11"/>
    <mergeCell ref="F11:I11"/>
    <mergeCell ref="B12:E12"/>
    <mergeCell ref="F12:I12"/>
    <mergeCell ref="A29:F29"/>
    <mergeCell ref="A11:A12"/>
    <mergeCell ref="A13:A28"/>
    <mergeCell ref="B14:B27"/>
    <mergeCell ref="C14:C17"/>
    <mergeCell ref="C18:C23"/>
    <mergeCell ref="C24:C25"/>
    <mergeCell ref="C26:C27"/>
    <mergeCell ref="I24:I25"/>
    <mergeCell ref="A6:B6"/>
    <mergeCell ref="A7:B7"/>
    <mergeCell ref="A8:B8"/>
    <mergeCell ref="A9:B9"/>
    <mergeCell ref="A10:B10"/>
    <mergeCell ref="A1:I1"/>
    <mergeCell ref="A2:I2"/>
    <mergeCell ref="A4:B4"/>
    <mergeCell ref="C4:I4"/>
    <mergeCell ref="A5:B5"/>
    <mergeCell ref="C5:E5"/>
    <mergeCell ref="G5:I5"/>
  </mergeCells>
  <phoneticPr fontId="8" type="noConversion"/>
  <printOptions horizontalCentered="1" verticalCentered="1"/>
  <pageMargins left="0.59027777777777801" right="0.59027777777777801" top="0.59027777777777801" bottom="0.59027777777777801" header="0.29861111111111099" footer="0.29861111111111099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2025-04-28T09:32:13Z</cp:lastPrinted>
  <dcterms:created xsi:type="dcterms:W3CDTF">2018-03-28T06:56:00Z</dcterms:created>
  <dcterms:modified xsi:type="dcterms:W3CDTF">2025-08-27T01:46:20Z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7DD13431C3E1499099F2FBEFCC1AA0F1</vt:lpwstr>
  </property>
</Properties>
</file>