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00" yWindow="-10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<sst xmlns="http://schemas.openxmlformats.org/spreadsheetml/2006/main" count="77" uniqueCount="66">
  <si>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</si>
  <si>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</si>
  <si>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</si>
  <si>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</si>
  <si>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</si>
  <si>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</si>
  <si>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</si>
  <si>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</si>
  <si>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</si>
  <si>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</si>
  <si>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</si>
  <si>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</si>
  <si>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</si>
  <si>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</si>
  <si>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</si>
  <si>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</si>
  <si>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</si>
  <si>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</si>
  <si>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</si>
  <si>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</si>
  <si>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</si>
  <si>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</si>
  <si>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</si>
  <si>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</si>
  <si>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</si>
  <si>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</si>
  <si>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</si>
  <si>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</si>
  <si>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</si>
  <si>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</si>
  <si>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</si>
  <si>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</si>
  <si>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</si>
  <si>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</si>
  <si>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</si>
  <si>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</si>
  <si>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</si>
  <si>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</si>
  <si>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</si>
  <si>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</si>
  <si>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课题数量</t>
    <phoneticPr fontId="12" type="noConversion"/>
  </si>
  <si>
    <t>研究成果获奖率</t>
  </si>
  <si>
    <t>研究成果引用率</t>
  </si>
  <si>
    <t>研究成果采纳率</t>
  </si>
  <si>
    <t>研究成果刊发报道率</t>
  </si>
  <si>
    <t>课题评审合格率</t>
  </si>
  <si>
    <t>课题按时结题率</t>
  </si>
  <si>
    <t>课题成果使用主体满意度</t>
  </si>
  <si>
    <t>课题管理主体满意度</t>
  </si>
  <si>
    <t>课题研究总成本</t>
  </si>
  <si>
    <t>课题研究分项成本</t>
  </si>
  <si>
    <t>≥100%</t>
    <phoneticPr fontId="12" type="noConversion"/>
  </si>
  <si>
    <t>≤98万元</t>
    <phoneticPr fontId="12" type="noConversion"/>
  </si>
  <si>
    <t>≤85万元</t>
    <phoneticPr fontId="12" type="noConversion"/>
  </si>
  <si>
    <t>≥50%</t>
    <phoneticPr fontId="12" type="noConversion"/>
  </si>
  <si>
    <t>≥30%</t>
    <phoneticPr fontId="12" type="noConversion"/>
  </si>
  <si>
    <t>≥80%</t>
    <phoneticPr fontId="12" type="noConversion"/>
  </si>
  <si>
    <t>≥40%</t>
    <phoneticPr fontId="12" type="noConversion"/>
  </si>
  <si>
    <t>由于市领导对P+R驻车换乘停车场后续建设运营模式提出新的指示要求，需对成果进一步深化完善，暂不宜申报奖项。后续实施单位将按照市领导最新要求持续深化研究成果。</t>
    <phoneticPr fontId="12" type="noConversion"/>
  </si>
  <si>
    <t>全面梳理北京市驻车换乘停车场基本情况，深入分析面临的问题，明确驻车换乘停车场规划目标及原则，形成规划方案及近期建设计划，分类确定用地规划控制方案，提出社会停车场实现驻车换乘功能机制及规划实施保障建议。</t>
    <phoneticPr fontId="12" type="noConversion"/>
  </si>
  <si>
    <t>静态交通管理处</t>
    <phoneticPr fontId="12" type="noConversion"/>
  </si>
  <si>
    <t>北京市驻车换乘停车场专项规划（2023-2035年）服务</t>
    <phoneticPr fontId="12" type="noConversion"/>
  </si>
  <si>
    <t>课题研究的内容：1.现状问题分析现状问题分析；2.确定规划目标及原则；3.形成驻车换乘停车场规划方案；4.提出用地规划控制方案；5.驻车换乘停车场近期建设计划；6.社会停车场发挥驻车换乘功能机制设计；7.实施保障建议。 课题研究的成果：形成《北京市驻车换乘停车场专项规划（2023-2035年）》报告。通过实施本项目，制定驻车换乘停车场规划方案，推动我市驻车换乘停车场发展。研究将研究将社会停车场纳入驻车换乘停车场范畴可行性，满足市民驻车换乘需求。</t>
    <phoneticPr fontId="12" type="noConversion"/>
  </si>
  <si>
    <t>88.8万元</t>
    <phoneticPr fontId="12" type="noConversion"/>
  </si>
  <si>
    <t>80万元</t>
    <phoneticPr fontId="12" type="noConversion"/>
  </si>
  <si>
    <t>1个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</si>
</sst>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workbookViewId="0">
      <selection activeCell="F14" sqref="F14:I14"/>
    </sheetView>
  </sheetViews>
  <sheetFormatPr defaultColWidth="9" defaultRowHeight="14" x14ac:dyDescent="0.25"/>
  <cols>
    <col min="1" max="1" width="4.08984375" customWidth="1"/>
    <col min="2" max="2" width="8.81640625" customWidth="1"/>
    <col min="3" max="3" width="18.6328125" customWidth="1"/>
    <col min="4" max="4" width="16.26953125" style="3" customWidth="1"/>
    <col min="5" max="5" width="11.7265625" style="3" customWidth="1"/>
    <col min="6" max="6" width="12.6328125" customWidth="1"/>
    <col min="7" max="7" width="8.453125" style="4" customWidth="1"/>
    <col min="8" max="8" width="11.7265625" customWidth="1"/>
    <col min="9" max="9" width="19.72656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36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61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39</v>
      </c>
      <c r="D6" s="13"/>
      <c r="E6" s="13"/>
      <c r="F6" s="14" t="s">
        <v>2</v>
      </c>
      <c r="G6" s="13" t="s">
        <v>60</v>
      </c>
      <c r="H6" s="13"/>
      <c r="I6" s="13"/>
    </row>
    <row r="7" spans="1:9" s="8" customFormat="1" x14ac:dyDescent="0.25">
      <c r="A7" s="13" t="s">
        <v>13</v>
      </c>
      <c r="B7" s="13"/>
      <c r="C7" s="13"/>
      <c r="D7" s="13"/>
      <c r="E7" s="13"/>
      <c r="F7" s="14" t="s">
        <v>14</v>
      </c>
      <c r="G7" s="13"/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21</v>
      </c>
      <c r="D9" s="15">
        <v>89.781999999999996</v>
      </c>
      <c r="E9" s="19">
        <v>89.781999999999996</v>
      </c>
      <c r="F9" s="14">
        <v>88.8</v>
      </c>
      <c r="G9" s="14">
        <v>10</v>
      </c>
      <c r="H9" s="17">
        <f>+F9/E9</f>
        <v>0.98906239558040587</v>
      </c>
      <c r="I9" s="18">
        <f>G9*H9</f>
        <v>9.8906239558040596</v>
      </c>
    </row>
    <row r="10" spans="1:9" s="8" customFormat="1" ht="13.5" customHeight="1" x14ac:dyDescent="0.25">
      <c r="A10" s="12"/>
      <c r="B10" s="12"/>
      <c r="C10" s="16" t="s">
        <v>22</v>
      </c>
      <c r="D10" s="15">
        <v>89.781999999999996</v>
      </c>
      <c r="E10" s="19">
        <v>89.781999999999996</v>
      </c>
      <c r="F10" s="14">
        <v>88.8</v>
      </c>
      <c r="G10" s="14" t="s">
        <v>23</v>
      </c>
      <c r="H10" s="15"/>
      <c r="I10" s="15" t="s">
        <v>23</v>
      </c>
    </row>
    <row r="11" spans="1:9" s="8" customFormat="1" ht="13.5" customHeight="1" x14ac:dyDescent="0.25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 x14ac:dyDescent="0.25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 x14ac:dyDescent="0.25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124.5" customHeight="1" x14ac:dyDescent="0.25">
      <c r="A14" s="13"/>
      <c r="B14" s="20" t="s">
        <v>62</v>
      </c>
      <c r="C14" s="21"/>
      <c r="D14" s="21"/>
      <c r="E14" s="22"/>
      <c r="F14" s="20" t="s">
        <v>59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 x14ac:dyDescent="0.25">
      <c r="A16" s="13"/>
      <c r="B16" s="13" t="s">
        <v>30</v>
      </c>
      <c r="C16" s="23" t="s">
        <v>32</v>
      </c>
      <c r="D16" s="31" t="s">
        <v>40</v>
      </c>
      <c r="E16" s="15" t="s">
        <v>65</v>
      </c>
      <c r="F16" s="15" t="s">
        <v>65</v>
      </c>
      <c r="G16" s="19">
        <v>15</v>
      </c>
      <c r="H16" s="19">
        <v>15</v>
      </c>
      <c r="I16" s="15"/>
    </row>
    <row r="17" spans="1:9" s="8" customFormat="1" ht="30" customHeight="1" x14ac:dyDescent="0.25">
      <c r="A17" s="13"/>
      <c r="B17" s="13"/>
      <c r="C17" s="23" t="s">
        <v>33</v>
      </c>
      <c r="D17" s="32" t="s">
        <v>45</v>
      </c>
      <c r="E17" s="30" t="s">
        <v>51</v>
      </c>
      <c r="F17" s="24">
        <v>1</v>
      </c>
      <c r="G17" s="19">
        <v>13</v>
      </c>
      <c r="H17" s="19">
        <v>13</v>
      </c>
      <c r="I17" s="15"/>
    </row>
    <row r="18" spans="1:9" s="8" customFormat="1" ht="30" customHeight="1" x14ac:dyDescent="0.25">
      <c r="A18" s="13"/>
      <c r="B18" s="13"/>
      <c r="C18" s="23" t="s">
        <v>34</v>
      </c>
      <c r="D18" s="32" t="s">
        <v>46</v>
      </c>
      <c r="E18" s="30" t="s">
        <v>51</v>
      </c>
      <c r="F18" s="24">
        <v>1</v>
      </c>
      <c r="G18" s="19">
        <v>12</v>
      </c>
      <c r="H18" s="19">
        <v>12</v>
      </c>
      <c r="I18" s="15"/>
    </row>
    <row r="19" spans="1:9" s="8" customFormat="1" ht="30" customHeight="1" x14ac:dyDescent="0.25">
      <c r="A19" s="13"/>
      <c r="B19" s="13"/>
      <c r="C19" s="25" t="s">
        <v>35</v>
      </c>
      <c r="D19" s="32" t="s">
        <v>49</v>
      </c>
      <c r="E19" s="30" t="s">
        <v>52</v>
      </c>
      <c r="F19" s="15" t="s">
        <v>63</v>
      </c>
      <c r="G19" s="19">
        <v>5</v>
      </c>
      <c r="H19" s="19">
        <v>5</v>
      </c>
      <c r="I19" s="15"/>
    </row>
    <row r="20" spans="1:9" s="8" customFormat="1" ht="30" customHeight="1" x14ac:dyDescent="0.25">
      <c r="A20" s="13"/>
      <c r="B20" s="13"/>
      <c r="C20" s="26"/>
      <c r="D20" s="32" t="s">
        <v>50</v>
      </c>
      <c r="E20" s="30" t="s">
        <v>53</v>
      </c>
      <c r="F20" s="15" t="s">
        <v>64</v>
      </c>
      <c r="G20" s="19">
        <v>5</v>
      </c>
      <c r="H20" s="19">
        <v>5</v>
      </c>
      <c r="I20" s="15"/>
    </row>
    <row r="21" spans="1:9" s="8" customFormat="1" ht="30" customHeight="1" x14ac:dyDescent="0.25">
      <c r="A21" s="13"/>
      <c r="B21" s="13" t="s">
        <v>31</v>
      </c>
      <c r="C21" s="25" t="s">
        <v>37</v>
      </c>
      <c r="D21" s="32" t="s">
        <v>47</v>
      </c>
      <c r="E21" s="30" t="s">
        <v>51</v>
      </c>
      <c r="F21" s="24">
        <v>1</v>
      </c>
      <c r="G21" s="19">
        <v>5</v>
      </c>
      <c r="H21" s="19">
        <v>5</v>
      </c>
      <c r="I21" s="15"/>
    </row>
    <row r="22" spans="1:9" s="8" customFormat="1" ht="30" customHeight="1" x14ac:dyDescent="0.25">
      <c r="A22" s="13"/>
      <c r="B22" s="13"/>
      <c r="C22" s="27"/>
      <c r="D22" s="32" t="s">
        <v>48</v>
      </c>
      <c r="E22" s="30" t="s">
        <v>51</v>
      </c>
      <c r="F22" s="24">
        <v>1</v>
      </c>
      <c r="G22" s="19">
        <v>5</v>
      </c>
      <c r="H22" s="19">
        <v>5</v>
      </c>
      <c r="I22" s="15"/>
    </row>
    <row r="23" spans="1:9" s="8" customFormat="1" ht="128.5" customHeight="1" x14ac:dyDescent="0.25">
      <c r="A23" s="13"/>
      <c r="B23" s="13"/>
      <c r="C23" s="13" t="s">
        <v>38</v>
      </c>
      <c r="D23" s="32" t="s">
        <v>41</v>
      </c>
      <c r="E23" s="30" t="s">
        <v>54</v>
      </c>
      <c r="F23" s="15">
        <v>0</v>
      </c>
      <c r="G23" s="19">
        <v>7</v>
      </c>
      <c r="H23" s="19">
        <v>0</v>
      </c>
      <c r="I23" s="28" t="s">
        <v>58</v>
      </c>
    </row>
    <row r="24" spans="1:9" s="8" customFormat="1" ht="30" customHeight="1" x14ac:dyDescent="0.25">
      <c r="A24" s="13"/>
      <c r="B24" s="13"/>
      <c r="C24" s="13"/>
      <c r="D24" s="32" t="s">
        <v>42</v>
      </c>
      <c r="E24" s="30" t="s">
        <v>55</v>
      </c>
      <c r="F24" s="24">
        <v>0.8</v>
      </c>
      <c r="G24" s="19">
        <v>8</v>
      </c>
      <c r="H24" s="19">
        <v>8</v>
      </c>
      <c r="I24" s="15"/>
    </row>
    <row r="25" spans="1:9" s="8" customFormat="1" ht="30" customHeight="1" x14ac:dyDescent="0.25">
      <c r="A25" s="13"/>
      <c r="B25" s="13"/>
      <c r="C25" s="13"/>
      <c r="D25" s="32" t="s">
        <v>43</v>
      </c>
      <c r="E25" s="30" t="s">
        <v>56</v>
      </c>
      <c r="F25" s="24">
        <v>0.9</v>
      </c>
      <c r="G25" s="19">
        <v>7</v>
      </c>
      <c r="H25" s="19">
        <v>7</v>
      </c>
      <c r="I25" s="15"/>
    </row>
    <row r="26" spans="1:9" s="8" customFormat="1" ht="30" customHeight="1" x14ac:dyDescent="0.25">
      <c r="A26" s="13"/>
      <c r="B26" s="13"/>
      <c r="C26" s="13"/>
      <c r="D26" s="32" t="s">
        <v>44</v>
      </c>
      <c r="E26" s="30" t="s">
        <v>57</v>
      </c>
      <c r="F26" s="24">
        <v>0.8</v>
      </c>
      <c r="G26" s="19">
        <v>8</v>
      </c>
      <c r="H26" s="19">
        <v>8</v>
      </c>
      <c r="I26" s="15"/>
    </row>
    <row r="27" spans="1:9" s="8" customFormat="1" ht="30" customHeight="1" x14ac:dyDescent="0.25">
      <c r="A27" s="13" t="s">
        <v>10</v>
      </c>
      <c r="B27" s="13"/>
      <c r="C27" s="13"/>
      <c r="D27" s="13"/>
      <c r="E27" s="13"/>
      <c r="F27" s="13"/>
      <c r="G27" s="19"/>
      <c r="H27" s="29">
        <f>I9+SUM(H16:H26)</f>
        <v>92.89062395580406</v>
      </c>
      <c r="I27" s="15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7:F27"/>
    <mergeCell ref="A15:A26"/>
    <mergeCell ref="B16:B20"/>
    <mergeCell ref="C19:C20"/>
    <mergeCell ref="B21:B26"/>
    <mergeCell ref="C23:C26"/>
    <mergeCell ref="C21:C22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2024-05-11T01:23:44Z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