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0" yWindow="-110" windowWidth="19420" windowHeight="1030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44" l="1"/>
  <c r="I9" i="44" s="1"/>
  <c r="H29" i="44" s="1"/>
</calcChain>
</file>

<file path=xl/sharedStrings.xml><?xml version="1.0" encoding="utf-8"?>
<sst xmlns="http://schemas.openxmlformats.org/spreadsheetml/2006/main" count="90" uniqueCount="77">
  <si>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</si>
  <si>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</si>
  <si>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</si>
  <si>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</si>
  <si>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</si>
  <si>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</si>
  <si>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</si>
  <si>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李宾</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</si>
  <si>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</si>
  <si>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</si>
  <si>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</si>
  <si>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</si>
  <si>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</si>
  <si>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</si>
  <si>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</si>
  <si>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</si>
  <si>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</si>
  <si>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</si>
  <si>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</si>
  <si>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</si>
  <si>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</si>
  <si>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</si>
  <si>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</si>
  <si>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</si>
  <si>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</si>
  <si>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</si>
  <si>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</si>
  <si>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</si>
  <si>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</si>
  <si>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</si>
  <si>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</si>
  <si>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</si>
  <si>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
出
指
标
(50分)</t>
  </si>
  <si>
    <t>数量指标
（15分）</t>
  </si>
  <si>
    <t>3次</t>
  </si>
  <si>
    <t>1篇</t>
  </si>
  <si>
    <t>1个</t>
  </si>
  <si>
    <t>质量指标
（13分）</t>
  </si>
  <si>
    <t>调查数据有效率</t>
  </si>
  <si>
    <t>≥95%</t>
  </si>
  <si>
    <t>研究成果评审合格率</t>
  </si>
  <si>
    <t>时效指标
（12分）</t>
  </si>
  <si>
    <t>资金支付进度</t>
  </si>
  <si>
    <t>2023年6月前完成支付14.5万元，在2023年12月前完成全部资金支付</t>
  </si>
  <si>
    <t>项目实施进度</t>
  </si>
  <si>
    <t>成本指标
（10分）</t>
  </si>
  <si>
    <t>项目预算控制数</t>
  </si>
  <si>
    <t>27.4388万元</t>
  </si>
  <si>
    <t>效益指标（40分）</t>
  </si>
  <si>
    <t>服务对象满意度指标（10分）</t>
  </si>
  <si>
    <t>成果应用单位满意度</t>
  </si>
  <si>
    <t>≥90%</t>
  </si>
  <si>
    <t>经济、社会、生态、可持续影响效益指标（30分）</t>
  </si>
  <si>
    <t>可持续影响</t>
  </si>
  <si>
    <t>形成隐患整改动态数据，为行管监督和促进企业安全生产提供支撑</t>
  </si>
  <si>
    <t>社会效益</t>
  </si>
  <si>
    <t>经济效益</t>
  </si>
  <si>
    <t>充分利用隐患整改抽查时机，推动行业企业主体责任落实，减少安全成本支出</t>
  </si>
  <si>
    <t>总分</t>
  </si>
  <si>
    <t>通过开展北京市交通行业安全生产挂账隐患风险抽查项目，实现：（1）对全市交通行业安全生产隐患整改情况进行抽查及动态分析研究；（2）明确并深入剖析行业安全生产各类整改项目推动的主要问题和阻力；（3）对北京市交通行业安全生产隐患整改工作的推进与监督提出优化与保障建议。</t>
    <phoneticPr fontId="11" type="noConversion"/>
  </si>
  <si>
    <t>开展了北京市交通行业安全生产挂账隐患风险抽查项目，在此基础上实现了：（1）对全市交通行业安全生产隐患整改情况进行抽查及动态分析研究；（2）明确且剖析了行业安全生产各类整改项目推动的主要问题和阻力；（3）对北京市交通行业安全生产隐患整改工作的推进与监督提出优化与保障建议。符合预期目标。</t>
    <phoneticPr fontId="11" type="noConversion"/>
  </si>
  <si>
    <t>受行业企业个体差异性，在体现整体经济效益上离预期还有差距，需不断加强工作组织实施，强化行业企业主体责任落实</t>
    <phoneticPr fontId="11" type="noConversion"/>
  </si>
  <si>
    <t>安全监督与应急处</t>
    <phoneticPr fontId="11" type="noConversion"/>
  </si>
  <si>
    <t>北京市交通行业安全生产隐患整改抽查与评估服务</t>
    <phoneticPr fontId="11" type="noConversion"/>
  </si>
  <si>
    <t>符合北京市安全生产委员会关于印发《北京市安全生产专项整治三年行动计划》的通知和交通运输部《关于印发&lt;公路水路行业安全生产风险管理暂行办法&gt;&lt;公路水运行业安全生产隐患治理暂行办法&gt;的通知》要求。</t>
    <phoneticPr fontId="11" type="noConversion"/>
  </si>
  <si>
    <t>2023年2月前开始前期准备工作，在2023年9月前进行中期调研工作，在2023年12月前完成成果编制工作，完成项目终验</t>
    <phoneticPr fontId="11" type="noConversion"/>
  </si>
  <si>
    <t>符合2023年2月前开始前期准备工作，在2023年9月前进行中期调研工作，在2023年12月前完成成果编制工作，完成项目验收</t>
    <phoneticPr fontId="11" type="noConversion"/>
  </si>
  <si>
    <t>通过实施本项目建立交通行业安全生产隐患整改抽查指标体系，并进行动态分析，对北京市交通安全隐患整改工作的推进与监督提出优化与保障建议</t>
    <phoneticPr fontId="11" type="noConversion"/>
  </si>
  <si>
    <t>符合通过实施本项目建立交通行业安全生产隐患整改抽查指标体系，并进行动态分析，对北京市交通安全隐患整改工作的推进与监督提出优化与保障建议</t>
    <phoneticPr fontId="11" type="noConversion"/>
  </si>
  <si>
    <t>形成隐患整改动态数据，可为行管监督和促进企业安全生产提供支撑</t>
    <phoneticPr fontId="11" type="noConversion"/>
  </si>
  <si>
    <t>符合充分利用隐患整改抽查时机，推动行业企业主体责任落实，减少安全成本支出</t>
    <phoneticPr fontId="11" type="noConversion"/>
  </si>
  <si>
    <t>开展调研/评审会议次数</t>
    <phoneticPr fontId="11" type="noConversion"/>
  </si>
  <si>
    <t>完成调研方案</t>
    <phoneticPr fontId="11" type="noConversion"/>
  </si>
  <si>
    <t>完成《北京市交通行业安全生产隐患整改抽查工作报告》</t>
    <phoneticPr fontId="11" type="noConversion"/>
  </si>
  <si>
    <t>项目质量标准</t>
    <phoneticPr fontId="11" type="noConversion"/>
  </si>
  <si>
    <t>2023年6月前完成支付14.5万元，在2023年12月前完成全部资金支付</t>
    <phoneticPr fontId="11" type="noConversion"/>
  </si>
  <si>
    <t>定性指标，效益无法准确衡量</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</si>
</sst>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 #,##0.00_ ;_ * \-#,##0.00_ ;_ * &quot;-&quot;??_ ;_ @_ "/>
    <numFmt numFmtId="176" formatCode="0.000000_ "/>
    <numFmt numFmtId="177" formatCode="0.00_ "/>
  </numFmts>
  <fonts count="13"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1"/>
      <color theme="1"/>
      <name val="宋体"/>
      <family val="3"/>
      <charset val="134"/>
      <scheme val="minor"/>
    </font>
    <font>
      <sz val="10"/>
      <name val="Arial"/>
      <family val="2"/>
    </font>
    <font>
      <sz val="12"/>
      <name val="宋体"/>
      <family val="3"/>
      <charset val="134"/>
    </font>
    <font>
      <sz val="11"/>
      <color indexed="8"/>
      <name val="宋体"/>
      <family val="3"/>
      <charset val="134"/>
    </font>
    <font>
      <sz val="18"/>
      <color indexed="8"/>
      <name val="宋体"/>
      <family val="3"/>
      <charset val="134"/>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s>
  <cellStyleXfs count="15">
    <xf numFmtId="0" fontId="0" fillId="0" borderId="0">
      <alignment vertical="center"/>
    </xf>
    <xf numFmtId="0" fontId="6" fillId="0" borderId="0"/>
    <xf numFmtId="0" fontId="7" fillId="0" borderId="0"/>
    <xf numFmtId="0" fontId="8" fillId="0" borderId="0"/>
    <xf numFmtId="0" fontId="8" fillId="0" borderId="0"/>
    <xf numFmtId="0" fontId="8" fillId="0" borderId="0"/>
    <xf numFmtId="0" fontId="8" fillId="0" borderId="0"/>
    <xf numFmtId="0" fontId="6" fillId="0" borderId="0">
      <alignment vertical="center"/>
    </xf>
    <xf numFmtId="0" fontId="6" fillId="0" borderId="0">
      <alignment vertical="center"/>
    </xf>
    <xf numFmtId="0" fontId="6" fillId="0" borderId="0"/>
    <xf numFmtId="43" fontId="9" fillId="0" borderId="0" applyFont="0" applyFill="0" applyBorder="0" applyAlignment="0" applyProtection="0">
      <alignment vertical="center"/>
    </xf>
    <xf numFmtId="0" fontId="6" fillId="0" borderId="0"/>
    <xf numFmtId="0" fontId="9" fillId="0" borderId="0"/>
    <xf numFmtId="0" fontId="9" fillId="0" borderId="0">
      <alignment vertical="center"/>
    </xf>
    <xf numFmtId="0" fontId="5" fillId="0" borderId="0"/>
  </cellStyleXfs>
  <cellXfs count="31">
    <xf numFmtId="0" fontId="0" fillId="0" borderId="0" xfId="0">
      <alignment vertical="center"/>
    </xf>
    <xf numFmtId="177"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7" fontId="2" fillId="0" borderId="1" xfId="0" applyNumberFormat="1" applyFont="1" applyBorder="1" applyAlignment="1">
      <alignment horizontal="center" vertical="center" wrapText="1"/>
    </xf>
    <xf numFmtId="0" fontId="0" fillId="0" borderId="0" xfId="0" applyAlignment="1">
      <alignment vertical="center" wrapText="1"/>
    </xf>
    <xf numFmtId="0" fontId="1" fillId="0" borderId="0" xfId="0" applyFont="1" applyAlignment="1">
      <alignment vertical="center" wrapText="1"/>
    </xf>
    <xf numFmtId="0" fontId="2" fillId="0" borderId="0" xfId="0" applyFont="1" applyAlignment="1">
      <alignment vertical="center" wrapText="1"/>
    </xf>
    <xf numFmtId="0" fontId="0" fillId="0" borderId="0" xfId="0" applyAlignment="1">
      <alignment wrapText="1"/>
    </xf>
    <xf numFmtId="0" fontId="0" fillId="0" borderId="0" xfId="0"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vertical="center" wrapText="1"/>
    </xf>
    <xf numFmtId="176" fontId="12" fillId="0" borderId="2" xfId="0" applyNumberFormat="1" applyFont="1" applyBorder="1" applyAlignment="1">
      <alignment horizontal="center" vertical="center" wrapText="1"/>
    </xf>
    <xf numFmtId="176" fontId="12" fillId="0" borderId="3" xfId="0" applyNumberFormat="1" applyFont="1" applyBorder="1" applyAlignment="1">
      <alignment horizontal="center" vertical="center" wrapText="1"/>
    </xf>
    <xf numFmtId="10" fontId="12" fillId="0" borderId="2" xfId="0" applyNumberFormat="1" applyFont="1" applyBorder="1" applyAlignment="1">
      <alignment horizontal="center" vertical="center" wrapText="1"/>
    </xf>
    <xf numFmtId="177" fontId="12" fillId="0" borderId="2"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left" vertical="center" wrapText="1"/>
    </xf>
    <xf numFmtId="9" fontId="12" fillId="0" borderId="2" xfId="0" applyNumberFormat="1" applyFont="1" applyBorder="1" applyAlignment="1">
      <alignment horizontal="center" vertical="center" wrapText="1"/>
    </xf>
    <xf numFmtId="0" fontId="12" fillId="0" borderId="6" xfId="0" applyFont="1" applyBorder="1" applyAlignment="1">
      <alignment horizontal="center" vertical="center" wrapText="1"/>
    </xf>
    <xf numFmtId="177" fontId="6" fillId="0" borderId="2" xfId="0" applyNumberFormat="1"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left" vertical="center" wrapText="1"/>
    </xf>
    <xf numFmtId="0" fontId="12" fillId="0" borderId="5" xfId="0" applyFont="1" applyBorder="1" applyAlignment="1">
      <alignment horizontal="left" vertical="center" wrapText="1"/>
    </xf>
    <xf numFmtId="0" fontId="12" fillId="0" borderId="4" xfId="0" applyFont="1" applyBorder="1" applyAlignment="1">
      <alignment horizontal="left" vertical="center" wrapText="1"/>
    </xf>
    <xf numFmtId="0" fontId="6" fillId="0" borderId="2" xfId="0" applyFont="1" applyBorder="1" applyAlignment="1">
      <alignment vertical="center" wrapText="1"/>
    </xf>
    <xf numFmtId="0" fontId="3" fillId="0" borderId="0" xfId="0" applyFont="1" applyAlignment="1">
      <alignment horizontal="left" vertical="center" wrapText="1"/>
    </xf>
    <xf numFmtId="0" fontId="4" fillId="0" borderId="0" xfId="0" applyFont="1" applyAlignment="1">
      <alignment horizontal="center" vertical="center" wrapText="1"/>
    </xf>
    <xf numFmtId="0" fontId="2" fillId="0" borderId="0" xfId="0" applyFont="1" applyAlignment="1">
      <alignment horizontal="center" vertical="center" wrapText="1"/>
    </xf>
    <xf numFmtId="176" fontId="12" fillId="0" borderId="4" xfId="0" applyNumberFormat="1"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9"/>
  <sheetViews>
    <sheetView tabSelected="1" topLeftCell="A7" zoomScaleNormal="100" workbookViewId="0">
      <selection activeCell="E9" sqref="E9:E10"/>
    </sheetView>
  </sheetViews>
  <sheetFormatPr defaultColWidth="9" defaultRowHeight="14" x14ac:dyDescent="0.25"/>
  <cols>
    <col min="1" max="1" width="4.08984375" style="5" customWidth="1"/>
    <col min="2" max="2" width="8.90625" style="5" customWidth="1"/>
    <col min="3" max="3" width="18.6328125" style="5" customWidth="1"/>
    <col min="4" max="4" width="15.08984375" style="9" customWidth="1"/>
    <col min="5" max="5" width="17.08984375" style="9" customWidth="1"/>
    <col min="6" max="6" width="17.453125" style="5" customWidth="1"/>
    <col min="7" max="7" width="8.453125" style="1" customWidth="1"/>
    <col min="8" max="8" width="11.08984375" style="5" customWidth="1"/>
    <col min="9" max="9" width="17.36328125" style="5" customWidth="1"/>
    <col min="10" max="16384" width="9" style="5"/>
  </cols>
  <sheetData>
    <row r="1" spans="1:9" ht="21" x14ac:dyDescent="0.25">
      <c r="A1" s="27"/>
      <c r="B1" s="27"/>
      <c r="C1" s="27"/>
      <c r="D1" s="27"/>
      <c r="E1" s="27"/>
      <c r="F1" s="27"/>
      <c r="G1" s="27"/>
    </row>
    <row r="2" spans="1:9" s="6" customFormat="1" ht="22.5" customHeight="1" x14ac:dyDescent="0.25">
      <c r="A2" s="28" t="s">
        <v>0</v>
      </c>
      <c r="B2" s="28"/>
      <c r="C2" s="28"/>
      <c r="D2" s="28"/>
      <c r="E2" s="28"/>
      <c r="F2" s="28"/>
      <c r="G2" s="28"/>
      <c r="H2" s="28"/>
      <c r="I2" s="28"/>
    </row>
    <row r="3" spans="1:9" s="7" customFormat="1" ht="18.75" customHeight="1" x14ac:dyDescent="0.25">
      <c r="A3" s="29" t="s">
        <v>1</v>
      </c>
      <c r="B3" s="29"/>
      <c r="C3" s="29"/>
      <c r="D3" s="29"/>
      <c r="E3" s="29"/>
      <c r="F3" s="29"/>
      <c r="G3" s="29"/>
      <c r="H3" s="29"/>
      <c r="I3" s="29"/>
    </row>
    <row r="4" spans="1:9" s="7" customFormat="1" ht="11.25" customHeight="1" x14ac:dyDescent="0.25">
      <c r="A4" s="2"/>
      <c r="B4" s="2"/>
      <c r="C4" s="2"/>
      <c r="D4" s="3"/>
      <c r="E4" s="3"/>
      <c r="F4" s="2"/>
      <c r="G4" s="4"/>
    </row>
    <row r="5" spans="1:9" s="8" customFormat="1" x14ac:dyDescent="0.25">
      <c r="A5" s="22" t="s">
        <v>2</v>
      </c>
      <c r="B5" s="22"/>
      <c r="C5" s="22" t="s">
        <v>63</v>
      </c>
      <c r="D5" s="22"/>
      <c r="E5" s="22"/>
      <c r="F5" s="22"/>
      <c r="G5" s="22"/>
      <c r="H5" s="22"/>
      <c r="I5" s="22"/>
    </row>
    <row r="6" spans="1:9" s="8" customFormat="1" x14ac:dyDescent="0.25">
      <c r="A6" s="22" t="s">
        <v>3</v>
      </c>
      <c r="B6" s="22"/>
      <c r="C6" s="22" t="s">
        <v>4</v>
      </c>
      <c r="D6" s="22"/>
      <c r="E6" s="22"/>
      <c r="F6" s="10" t="s">
        <v>5</v>
      </c>
      <c r="G6" s="22" t="s">
        <v>62</v>
      </c>
      <c r="H6" s="22"/>
      <c r="I6" s="22"/>
    </row>
    <row r="7" spans="1:9" s="8" customFormat="1" x14ac:dyDescent="0.25">
      <c r="A7" s="22" t="s">
        <v>6</v>
      </c>
      <c r="B7" s="22"/>
      <c r="C7" s="22" t="s">
        <v>7</v>
      </c>
      <c r="D7" s="22"/>
      <c r="E7" s="22"/>
      <c r="F7" s="10" t="s">
        <v>8</v>
      </c>
      <c r="G7" s="22">
        <v>55530692</v>
      </c>
      <c r="H7" s="22"/>
      <c r="I7" s="22"/>
    </row>
    <row r="8" spans="1:9" s="8" customFormat="1" x14ac:dyDescent="0.25">
      <c r="A8" s="22" t="s">
        <v>9</v>
      </c>
      <c r="B8" s="22"/>
      <c r="C8" s="10"/>
      <c r="D8" s="11" t="s">
        <v>10</v>
      </c>
      <c r="E8" s="10" t="s">
        <v>11</v>
      </c>
      <c r="F8" s="10" t="s">
        <v>12</v>
      </c>
      <c r="G8" s="10" t="s">
        <v>13</v>
      </c>
      <c r="H8" s="10" t="s">
        <v>14</v>
      </c>
      <c r="I8" s="11" t="s">
        <v>15</v>
      </c>
    </row>
    <row r="9" spans="1:9" s="8" customFormat="1" ht="32.25" customHeight="1" x14ac:dyDescent="0.25">
      <c r="A9" s="22" t="s">
        <v>16</v>
      </c>
      <c r="B9" s="22"/>
      <c r="C9" s="12" t="s">
        <v>17</v>
      </c>
      <c r="D9" s="13">
        <v>27.438800000000001</v>
      </c>
      <c r="E9" s="30">
        <v>27.438800000000001</v>
      </c>
      <c r="F9" s="14">
        <v>27.438800000000001</v>
      </c>
      <c r="G9" s="10">
        <v>10</v>
      </c>
      <c r="H9" s="15">
        <f>+F9/E9</f>
        <v>1</v>
      </c>
      <c r="I9" s="16">
        <f>G9*H9</f>
        <v>10</v>
      </c>
    </row>
    <row r="10" spans="1:9" s="8" customFormat="1" ht="13.5" customHeight="1" x14ac:dyDescent="0.25">
      <c r="A10" s="26"/>
      <c r="B10" s="26"/>
      <c r="C10" s="12" t="s">
        <v>18</v>
      </c>
      <c r="D10" s="13">
        <v>27.438800000000001</v>
      </c>
      <c r="E10" s="30">
        <v>27.438800000000001</v>
      </c>
      <c r="F10" s="14">
        <v>27.438800000000001</v>
      </c>
      <c r="G10" s="10" t="s">
        <v>19</v>
      </c>
      <c r="H10" s="11"/>
      <c r="I10" s="11" t="s">
        <v>19</v>
      </c>
    </row>
    <row r="11" spans="1:9" s="8" customFormat="1" ht="13.5" customHeight="1" x14ac:dyDescent="0.25">
      <c r="A11" s="26"/>
      <c r="B11" s="26"/>
      <c r="C11" s="12" t="s">
        <v>20</v>
      </c>
      <c r="D11" s="11"/>
      <c r="E11" s="11"/>
      <c r="F11" s="10"/>
      <c r="G11" s="10" t="s">
        <v>19</v>
      </c>
      <c r="H11" s="11"/>
      <c r="I11" s="11" t="s">
        <v>19</v>
      </c>
    </row>
    <row r="12" spans="1:9" s="8" customFormat="1" x14ac:dyDescent="0.25">
      <c r="A12" s="26"/>
      <c r="B12" s="26"/>
      <c r="C12" s="12" t="s">
        <v>21</v>
      </c>
      <c r="D12" s="11"/>
      <c r="E12" s="11"/>
      <c r="F12" s="10"/>
      <c r="G12" s="10" t="s">
        <v>19</v>
      </c>
      <c r="H12" s="11"/>
      <c r="I12" s="11" t="s">
        <v>19</v>
      </c>
    </row>
    <row r="13" spans="1:9" s="8" customFormat="1" ht="18" customHeight="1" x14ac:dyDescent="0.25">
      <c r="A13" s="22" t="s">
        <v>22</v>
      </c>
      <c r="B13" s="22" t="s">
        <v>23</v>
      </c>
      <c r="C13" s="22"/>
      <c r="D13" s="22"/>
      <c r="E13" s="22"/>
      <c r="F13" s="22" t="s">
        <v>24</v>
      </c>
      <c r="G13" s="22"/>
      <c r="H13" s="22"/>
      <c r="I13" s="22"/>
    </row>
    <row r="14" spans="1:9" s="8" customFormat="1" ht="85.5" customHeight="1" x14ac:dyDescent="0.25">
      <c r="A14" s="22"/>
      <c r="B14" s="23" t="s">
        <v>59</v>
      </c>
      <c r="C14" s="24"/>
      <c r="D14" s="24"/>
      <c r="E14" s="25"/>
      <c r="F14" s="23" t="s">
        <v>60</v>
      </c>
      <c r="G14" s="24"/>
      <c r="H14" s="24"/>
      <c r="I14" s="25"/>
    </row>
    <row r="15" spans="1:9" s="8" customFormat="1" ht="34.5" customHeight="1" x14ac:dyDescent="0.25">
      <c r="A15" s="22" t="s">
        <v>25</v>
      </c>
      <c r="B15" s="11" t="s">
        <v>26</v>
      </c>
      <c r="C15" s="11" t="s">
        <v>27</v>
      </c>
      <c r="D15" s="10" t="s">
        <v>28</v>
      </c>
      <c r="E15" s="11" t="s">
        <v>29</v>
      </c>
      <c r="F15" s="11" t="s">
        <v>30</v>
      </c>
      <c r="G15" s="10" t="s">
        <v>13</v>
      </c>
      <c r="H15" s="10" t="s">
        <v>15</v>
      </c>
      <c r="I15" s="11" t="s">
        <v>31</v>
      </c>
    </row>
    <row r="16" spans="1:9" s="8" customFormat="1" ht="30" customHeight="1" x14ac:dyDescent="0.25">
      <c r="A16" s="22"/>
      <c r="B16" s="22" t="s">
        <v>32</v>
      </c>
      <c r="C16" s="22" t="s">
        <v>33</v>
      </c>
      <c r="D16" s="18" t="s">
        <v>71</v>
      </c>
      <c r="E16" s="11" t="s">
        <v>34</v>
      </c>
      <c r="F16" s="11" t="s">
        <v>34</v>
      </c>
      <c r="G16" s="17">
        <v>5</v>
      </c>
      <c r="H16" s="17">
        <v>5</v>
      </c>
      <c r="I16" s="11"/>
    </row>
    <row r="17" spans="1:9" s="8" customFormat="1" ht="30" customHeight="1" x14ac:dyDescent="0.25">
      <c r="A17" s="22"/>
      <c r="B17" s="22"/>
      <c r="C17" s="22"/>
      <c r="D17" s="18" t="s">
        <v>72</v>
      </c>
      <c r="E17" s="11" t="s">
        <v>35</v>
      </c>
      <c r="F17" s="11" t="s">
        <v>35</v>
      </c>
      <c r="G17" s="17">
        <v>5</v>
      </c>
      <c r="H17" s="17">
        <v>5</v>
      </c>
      <c r="I17" s="11"/>
    </row>
    <row r="18" spans="1:9" s="8" customFormat="1" ht="56" x14ac:dyDescent="0.25">
      <c r="A18" s="22"/>
      <c r="B18" s="22"/>
      <c r="C18" s="22"/>
      <c r="D18" s="18" t="s">
        <v>73</v>
      </c>
      <c r="E18" s="11" t="s">
        <v>36</v>
      </c>
      <c r="F18" s="11" t="s">
        <v>36</v>
      </c>
      <c r="G18" s="17">
        <v>5</v>
      </c>
      <c r="H18" s="17">
        <v>5</v>
      </c>
      <c r="I18" s="17"/>
    </row>
    <row r="19" spans="1:9" s="8" customFormat="1" ht="30" customHeight="1" x14ac:dyDescent="0.25">
      <c r="A19" s="22"/>
      <c r="B19" s="22"/>
      <c r="C19" s="22" t="s">
        <v>37</v>
      </c>
      <c r="D19" s="18" t="s">
        <v>38</v>
      </c>
      <c r="E19" s="11" t="s">
        <v>39</v>
      </c>
      <c r="F19" s="19">
        <v>0.95</v>
      </c>
      <c r="G19" s="17">
        <v>3</v>
      </c>
      <c r="H19" s="17">
        <v>3</v>
      </c>
      <c r="I19" s="11"/>
    </row>
    <row r="20" spans="1:9" s="8" customFormat="1" ht="168" x14ac:dyDescent="0.25">
      <c r="A20" s="22"/>
      <c r="B20" s="22"/>
      <c r="C20" s="22"/>
      <c r="D20" s="18" t="s">
        <v>74</v>
      </c>
      <c r="E20" s="11" t="s">
        <v>64</v>
      </c>
      <c r="F20" s="11" t="s">
        <v>64</v>
      </c>
      <c r="G20" s="17">
        <v>5</v>
      </c>
      <c r="H20" s="17">
        <v>5</v>
      </c>
      <c r="I20" s="11"/>
    </row>
    <row r="21" spans="1:9" s="8" customFormat="1" ht="30" customHeight="1" x14ac:dyDescent="0.25">
      <c r="A21" s="22"/>
      <c r="B21" s="22"/>
      <c r="C21" s="22"/>
      <c r="D21" s="18" t="s">
        <v>40</v>
      </c>
      <c r="E21" s="19">
        <v>1</v>
      </c>
      <c r="F21" s="19">
        <v>1</v>
      </c>
      <c r="G21" s="17">
        <v>5</v>
      </c>
      <c r="H21" s="17">
        <v>5</v>
      </c>
      <c r="I21" s="11"/>
    </row>
    <row r="22" spans="1:9" s="8" customFormat="1" ht="56" x14ac:dyDescent="0.25">
      <c r="A22" s="22"/>
      <c r="B22" s="22"/>
      <c r="C22" s="22" t="s">
        <v>41</v>
      </c>
      <c r="D22" s="18" t="s">
        <v>42</v>
      </c>
      <c r="E22" s="11" t="s">
        <v>75</v>
      </c>
      <c r="F22" s="11" t="s">
        <v>43</v>
      </c>
      <c r="G22" s="17">
        <v>6</v>
      </c>
      <c r="H22" s="17">
        <v>6</v>
      </c>
      <c r="I22" s="11"/>
    </row>
    <row r="23" spans="1:9" s="8" customFormat="1" ht="98" x14ac:dyDescent="0.25">
      <c r="A23" s="22"/>
      <c r="B23" s="22"/>
      <c r="C23" s="22"/>
      <c r="D23" s="18" t="s">
        <v>44</v>
      </c>
      <c r="E23" s="11" t="s">
        <v>65</v>
      </c>
      <c r="F23" s="11" t="s">
        <v>66</v>
      </c>
      <c r="G23" s="17">
        <v>6</v>
      </c>
      <c r="H23" s="17">
        <v>6</v>
      </c>
      <c r="I23" s="11"/>
    </row>
    <row r="24" spans="1:9" s="8" customFormat="1" ht="30" customHeight="1" x14ac:dyDescent="0.25">
      <c r="A24" s="22"/>
      <c r="B24" s="22"/>
      <c r="C24" s="20" t="s">
        <v>45</v>
      </c>
      <c r="D24" s="18" t="s">
        <v>46</v>
      </c>
      <c r="E24" s="11" t="s">
        <v>47</v>
      </c>
      <c r="F24" s="11" t="s">
        <v>47</v>
      </c>
      <c r="G24" s="17">
        <v>10</v>
      </c>
      <c r="H24" s="17">
        <v>10</v>
      </c>
      <c r="I24" s="11"/>
    </row>
    <row r="25" spans="1:9" s="8" customFormat="1" ht="30" customHeight="1" x14ac:dyDescent="0.25">
      <c r="A25" s="22"/>
      <c r="B25" s="22" t="s">
        <v>48</v>
      </c>
      <c r="C25" s="11" t="s">
        <v>49</v>
      </c>
      <c r="D25" s="18" t="s">
        <v>50</v>
      </c>
      <c r="E25" s="11" t="s">
        <v>51</v>
      </c>
      <c r="F25" s="19">
        <v>0.93</v>
      </c>
      <c r="G25" s="17">
        <v>10</v>
      </c>
      <c r="H25" s="17">
        <v>10</v>
      </c>
      <c r="I25" s="11"/>
    </row>
    <row r="26" spans="1:9" s="8" customFormat="1" ht="56" x14ac:dyDescent="0.25">
      <c r="A26" s="22"/>
      <c r="B26" s="22"/>
      <c r="C26" s="22" t="s">
        <v>52</v>
      </c>
      <c r="D26" s="18" t="s">
        <v>53</v>
      </c>
      <c r="E26" s="11" t="s">
        <v>54</v>
      </c>
      <c r="F26" s="11" t="s">
        <v>69</v>
      </c>
      <c r="G26" s="17">
        <v>10</v>
      </c>
      <c r="H26" s="17">
        <v>9</v>
      </c>
      <c r="I26" s="11" t="s">
        <v>76</v>
      </c>
    </row>
    <row r="27" spans="1:9" s="8" customFormat="1" ht="126" x14ac:dyDescent="0.25">
      <c r="A27" s="22"/>
      <c r="B27" s="22"/>
      <c r="C27" s="22"/>
      <c r="D27" s="18" t="s">
        <v>55</v>
      </c>
      <c r="E27" s="11" t="s">
        <v>67</v>
      </c>
      <c r="F27" s="11" t="s">
        <v>68</v>
      </c>
      <c r="G27" s="17">
        <v>10</v>
      </c>
      <c r="H27" s="17">
        <v>9</v>
      </c>
      <c r="I27" s="11" t="s">
        <v>76</v>
      </c>
    </row>
    <row r="28" spans="1:9" s="8" customFormat="1" ht="98" x14ac:dyDescent="0.25">
      <c r="A28" s="22"/>
      <c r="B28" s="22"/>
      <c r="C28" s="22"/>
      <c r="D28" s="18" t="s">
        <v>56</v>
      </c>
      <c r="E28" s="11" t="s">
        <v>57</v>
      </c>
      <c r="F28" s="11" t="s">
        <v>70</v>
      </c>
      <c r="G28" s="17">
        <v>10</v>
      </c>
      <c r="H28" s="17">
        <v>7</v>
      </c>
      <c r="I28" s="11" t="s">
        <v>61</v>
      </c>
    </row>
    <row r="29" spans="1:9" s="8" customFormat="1" ht="30" customHeight="1" x14ac:dyDescent="0.25">
      <c r="A29" s="22" t="s">
        <v>58</v>
      </c>
      <c r="B29" s="22"/>
      <c r="C29" s="22"/>
      <c r="D29" s="22"/>
      <c r="E29" s="22"/>
      <c r="F29" s="22"/>
      <c r="G29" s="17"/>
      <c r="H29" s="21">
        <f>I9+SUM(H16:H28)</f>
        <v>95</v>
      </c>
      <c r="I29" s="11"/>
    </row>
  </sheetData>
  <mergeCells count="29">
    <mergeCell ref="A1:G1"/>
    <mergeCell ref="A2:I2"/>
    <mergeCell ref="A3:I3"/>
    <mergeCell ref="A5:B5"/>
    <mergeCell ref="C5:I5"/>
    <mergeCell ref="A6:B6"/>
    <mergeCell ref="C6:E6"/>
    <mergeCell ref="G6:I6"/>
    <mergeCell ref="A7:B7"/>
    <mergeCell ref="C7:E7"/>
    <mergeCell ref="G7:I7"/>
    <mergeCell ref="A8:B8"/>
    <mergeCell ref="A9:B9"/>
    <mergeCell ref="A10:B10"/>
    <mergeCell ref="A11:B11"/>
    <mergeCell ref="A12:B12"/>
    <mergeCell ref="B13:E13"/>
    <mergeCell ref="F13:I13"/>
    <mergeCell ref="B14:E14"/>
    <mergeCell ref="F14:I14"/>
    <mergeCell ref="A29:F29"/>
    <mergeCell ref="A13:A14"/>
    <mergeCell ref="A15:A28"/>
    <mergeCell ref="B16:B24"/>
    <mergeCell ref="B25:B28"/>
    <mergeCell ref="C16:C18"/>
    <mergeCell ref="C19:C21"/>
    <mergeCell ref="C22:C23"/>
    <mergeCell ref="C26:C28"/>
  </mergeCells>
  <phoneticPr fontId="11"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2024-04-15T08:19:00Z</cp:lastPrinted>
  <dcterms:created xsi:type="dcterms:W3CDTF">2018-03-28T06:56:00Z</dcterms:created>
  <dcterms:modified xsi:type="dcterms:W3CDTF">2024-05-10T02:11:09Z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9EB21D616CB1427292DD46CE0F9F1431_12</vt:lpwstr>
  </property>
</Properties>
</file>