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9420" windowHeight="10800" tabRatio="927"/>
  </bookViews>
  <sheets>
    <sheet name="9.宣传类" sheetId="39" r:id="rId1"/>
  </sheets>
  <definedNames>
    <definedName name="_xlnm.Print_Area" localSheetId="0">'9.宣传类'!$A$1:$G$23</definedName>
  </definedNames>
  <calcPr calcId="144525"/>
</workbook>
</file>

<file path=xl/calcChain.xml><?xml version="1.0" encoding="utf-8"?>
<calcChain xmlns="http://schemas.openxmlformats.org/spreadsheetml/2006/main">
  <c r="H9" i="39" l="1"/>
  <c r="I9" i="39" s="1"/>
  <c r="H23" i="39" s="1"/>
</calcChain>
</file>

<file path=xl/sharedStrings.xml><?xml version="1.0" encoding="utf-8"?>
<sst xmlns="http://schemas.openxmlformats.org/spreadsheetml/2006/main" count="75" uniqueCount="64">
  <si>
    <r>
      <rPr>
        <b/>
        <sz val="18"/>
        <color indexed="8"/>
        <rFont val="宋体"/>
        <family val="3"/>
        <charset val="134"/>
      </rPr>
      <t>项目支出绩效自评表</t>
    </r>
    <r>
      <rPr>
        <sz val="18"/>
        <color indexed="8"/>
        <rFont val="宋体"/>
        <family val="3"/>
        <charset val="134"/>
      </rPr>
      <t xml:space="preserve"> </t>
    </r>
  </si>
  <si>
    <t>项目名称</t>
  </si>
  <si>
    <t>主管部门</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</si>
  <si>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</si>
  <si>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</si>
  <si>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</si>
  <si>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</si>
  <si>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</si>
  <si>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</si>
  <si>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</si>
  <si>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</si>
  <si>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</si>
  <si>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</si>
  <si>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</si>
  <si>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</si>
  <si>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</si>
  <si>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</si>
  <si>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</si>
  <si>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</si>
  <si>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</si>
  <si>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</si>
  <si>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</si>
  <si>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</si>
  <si>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</si>
  <si>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</si>
  <si>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</si>
  <si>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</si>
  <si>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</si>
  <si>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产
出
指
标
(50分)</t>
  </si>
  <si>
    <t>数量指标
（15分）</t>
  </si>
  <si>
    <t>质量指标
（13分）</t>
  </si>
  <si>
    <t>时效指标
（12分）</t>
  </si>
  <si>
    <t>成本指标
（10分）</t>
  </si>
  <si>
    <t>项目预算控制数</t>
  </si>
  <si>
    <t>效益指标（40分）</t>
  </si>
  <si>
    <t>效益指标
（30分）</t>
  </si>
  <si>
    <t>服务对象
满意度指标（10分）</t>
  </si>
  <si>
    <t>总分</t>
  </si>
  <si>
    <t>北京市交通委员会</t>
  </si>
  <si>
    <t>北京市交通委员会安全监督与应急处</t>
  </si>
  <si>
    <t>哈晓喆</t>
  </si>
  <si>
    <t>全年共评选出80个月榜集体和80名月榜人物，在月榜集体和月榜人物评选基础上，组织30名月榜人物开展演讲，最终评选出事迹突出、感染力强、扎根基层的10个年度集体和10名年度人物，同时推荐优秀人物参加“北京榜样”大型活动评选。</t>
  </si>
  <si>
    <t>43.3万元</t>
  </si>
  <si>
    <t>（2023年度）</t>
    <phoneticPr fontId="15" type="noConversion"/>
  </si>
  <si>
    <r>
      <t>“平安交通奋斗者</t>
    </r>
    <r>
      <rPr>
        <sz val="10.5"/>
        <color rgb="FF000000"/>
        <rFont val="Times New Roman"/>
        <family val="1"/>
      </rPr>
      <t>•</t>
    </r>
    <r>
      <rPr>
        <sz val="10.5"/>
        <color rgb="FF000000"/>
        <rFont val="仿宋_GB2312"/>
        <charset val="134"/>
      </rPr>
      <t>北京榜样”主题活动</t>
    </r>
    <phoneticPr fontId="15" type="noConversion"/>
  </si>
  <si>
    <t>为深入贯彻落实习近平总书记视察北京关于首都交通建设发展的重要讲话精神，大力弘扬新时代交通精神，传递平安交通正能，为了表彰他们的贡献，感谢他们的付出，2022年举办了第二届《平安交通奋斗者》活动，无论风霜雪雨，北京交通的工作人员都在岗位上兢兢业业、默默奉献，十年如一日的奋斗，队伍中涌现出了很多平凡英雄，深入宣传先进事迹，发扬求真务实的作风，推广宣传交通人奋进担当精神。</t>
    <phoneticPr fontId="15" type="noConversion"/>
  </si>
  <si>
    <t>《平安交通奋斗者》活动</t>
  </si>
  <si>
    <t>≥1项</t>
    <phoneticPr fontId="15" type="noConversion"/>
  </si>
  <si>
    <t>1项</t>
    <phoneticPr fontId="15" type="noConversion"/>
  </si>
  <si>
    <t>活动海报、活动宣传等</t>
  </si>
  <si>
    <t>主题活动清晰；活动规则明确；界面视觉严谨大方，符合“首都平安交通”的风格；上线后功能使用流畅无错误。</t>
    <phoneticPr fontId="15" type="noConversion"/>
  </si>
  <si>
    <t>项目实施进度</t>
  </si>
  <si>
    <t>根据活动进度开展颁奖仪式</t>
  </si>
  <si>
    <t>≤43.3万元</t>
    <phoneticPr fontId="15" type="noConversion"/>
  </si>
  <si>
    <t>掀起“评先进、树典型、学榜样”新高潮，继续扩大典型榜样影响力</t>
  </si>
  <si>
    <t>通过活动弘扬平安交通精神，建设发展奋进者、开拓者和奉献者，为北京经济社会发展提供坚强的交通安全保障</t>
  </si>
  <si>
    <t>参与人数不断增加，宣传效果不断增强，使更多优秀事迹通过活动进行展示</t>
  </si>
  <si>
    <t>符合“首都平安交通”的风格；上线后功能使用流畅无错误。</t>
    <phoneticPr fontId="15" type="noConversion"/>
  </si>
  <si>
    <t>汇聚强大正能量，通过典型宣传推广，有效提高全社会对首都平安交通工作认识。</t>
    <phoneticPr fontId="15" type="noConversion"/>
  </si>
  <si>
    <t>参与人数不断增加，宣传效果不断增强，使更多优秀事迹通过活动进行展示</t>
    <phoneticPr fontId="15" type="noConversion"/>
  </si>
  <si>
    <t>粉丝数量稳步增长</t>
  </si>
  <si>
    <t>投票次数达到100万</t>
  </si>
  <si>
    <t>偏差原因分析及改进措施</t>
    <phoneticPr fontId="15" type="noConversion"/>
  </si>
  <si>
    <t>定性指标，效益无法准确衡量</t>
    <phoneticPr fontId="1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</si>
</sst>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6">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0.5"/>
      <color indexed="8"/>
      <name val="仿宋_GB2312"/>
      <charset val="134"/>
    </font>
    <font>
      <sz val="12"/>
      <color indexed="8"/>
      <name val="宋体"/>
      <family val="3"/>
      <charset val="134"/>
    </font>
    <font>
      <sz val="10.5"/>
      <color rgb="FF000000"/>
      <name val="仿宋_GB2312"/>
      <charset val="134"/>
    </font>
    <font>
      <sz val="11"/>
      <color theme="1"/>
      <name val="宋体"/>
      <family val="3"/>
      <charset val="134"/>
      <scheme val="minor"/>
    </font>
    <font>
      <sz val="10"/>
      <name val="Arial"/>
      <family val="2"/>
    </font>
    <font>
      <sz val="12"/>
      <name val="宋体"/>
      <family val="3"/>
      <charset val="134"/>
    </font>
    <font>
      <sz val="11"/>
      <color indexed="8"/>
      <name val="宋体"/>
      <family val="3"/>
      <charset val="134"/>
    </font>
    <font>
      <sz val="18"/>
      <color indexed="8"/>
      <name val="宋体"/>
      <family val="3"/>
      <charset val="134"/>
    </font>
    <font>
      <sz val="10.5"/>
      <color rgb="FF000000"/>
      <name val="Times New Roman"/>
      <family val="1"/>
    </font>
    <font>
      <sz val="9"/>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9" fillId="0" borderId="0"/>
    <xf numFmtId="0" fontId="10" fillId="0" borderId="0"/>
    <xf numFmtId="0" fontId="11" fillId="0" borderId="0"/>
    <xf numFmtId="0" fontId="11" fillId="0" borderId="0"/>
    <xf numFmtId="0" fontId="11" fillId="0" borderId="0"/>
    <xf numFmtId="0" fontId="11" fillId="0" borderId="0"/>
    <xf numFmtId="0" fontId="9" fillId="0" borderId="0">
      <alignment vertical="center"/>
    </xf>
    <xf numFmtId="0" fontId="9" fillId="0" borderId="0">
      <alignment vertical="center"/>
    </xf>
    <xf numFmtId="0" fontId="9" fillId="0" borderId="0"/>
    <xf numFmtId="43" fontId="12" fillId="0" borderId="0" applyFont="0" applyFill="0" applyBorder="0" applyAlignment="0" applyProtection="0">
      <alignment vertical="center"/>
    </xf>
    <xf numFmtId="0" fontId="9" fillId="0" borderId="0"/>
    <xf numFmtId="0" fontId="12" fillId="0" borderId="0"/>
    <xf numFmtId="0" fontId="12" fillId="0" borderId="0">
      <alignment vertical="center"/>
    </xf>
    <xf numFmtId="0" fontId="3" fillId="0" borderId="0"/>
  </cellStyleXfs>
  <cellXfs count="3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Fill="1" applyAlignment="1"/>
    <xf numFmtId="0" fontId="3"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3" xfId="0" applyFont="1" applyFill="1" applyBorder="1" applyAlignment="1">
      <alignment horizontal="center" vertical="center" wrapText="1"/>
    </xf>
    <xf numFmtId="0" fontId="6" fillId="0" borderId="3" xfId="0" applyFont="1" applyBorder="1" applyAlignment="1">
      <alignment vertical="center" wrapText="1"/>
    </xf>
    <xf numFmtId="10" fontId="6" fillId="0" borderId="2" xfId="0"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left" vertical="center" wrapText="1"/>
    </xf>
    <xf numFmtId="0" fontId="6" fillId="0" borderId="6" xfId="0"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0" xfId="0" applyFont="1" applyAlignment="1">
      <alignment horizontal="center" vertical="center"/>
    </xf>
    <xf numFmtId="176" fontId="3" fillId="0" borderId="0" xfId="0" applyNumberFormat="1" applyFont="1" applyAlignment="1">
      <alignment horizontal="center" vertical="center" wrapText="1"/>
    </xf>
    <xf numFmtId="176" fontId="6"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3" xfId="0" applyFont="1" applyBorder="1" applyAlignment="1">
      <alignment horizontal="left" vertical="center" wrapText="1"/>
    </xf>
    <xf numFmtId="0" fontId="6" fillId="0" borderId="5" xfId="0" applyFont="1" applyBorder="1" applyAlignment="1">
      <alignment horizontal="left" vertical="center" wrapText="1"/>
    </xf>
    <xf numFmtId="0" fontId="6" fillId="0" borderId="4" xfId="0" applyFont="1" applyBorder="1" applyAlignment="1">
      <alignment horizontal="left" vertical="center" wrapText="1"/>
    </xf>
    <xf numFmtId="0" fontId="0" fillId="0" borderId="2" xfId="0" applyBorder="1" applyAlignment="1">
      <alignment vertical="center" wrapText="1"/>
    </xf>
    <xf numFmtId="0" fontId="6" fillId="0" borderId="2" xfId="0" applyFont="1" applyFill="1" applyBorder="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Border="1" applyAlignment="1">
      <alignment horizontal="center" vertical="center" wrapText="1"/>
    </xf>
    <xf numFmtId="0" fontId="8" fillId="0" borderId="2" xfId="0"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tabSelected="1" zoomScaleNormal="100" workbookViewId="0">
      <selection activeCell="D21" sqref="D21"/>
    </sheetView>
  </sheetViews>
  <sheetFormatPr defaultColWidth="9" defaultRowHeight="14"/>
  <cols>
    <col min="1" max="1" width="4.08984375" customWidth="1"/>
    <col min="2" max="2" width="8.90625" customWidth="1"/>
    <col min="3" max="3" width="18.90625" customWidth="1"/>
    <col min="4" max="4" width="16.7265625" style="6" customWidth="1"/>
    <col min="5" max="5" width="16.6328125" style="6" customWidth="1"/>
    <col min="6" max="6" width="15.26953125" customWidth="1"/>
    <col min="7" max="7" width="11" style="7" customWidth="1"/>
    <col min="8" max="8" width="11.54296875" customWidth="1"/>
    <col min="9" max="9" width="13.36328125" customWidth="1"/>
  </cols>
  <sheetData>
    <row r="1" spans="1:9" ht="21">
      <c r="A1" s="34"/>
      <c r="B1" s="34"/>
      <c r="C1" s="34"/>
      <c r="D1" s="34"/>
      <c r="E1" s="34"/>
      <c r="F1" s="34"/>
      <c r="G1" s="34"/>
    </row>
    <row r="2" spans="1:9" s="1" customFormat="1" ht="22.5" customHeight="1">
      <c r="A2" s="35" t="s">
        <v>0</v>
      </c>
      <c r="B2" s="35"/>
      <c r="C2" s="35"/>
      <c r="D2" s="35"/>
      <c r="E2" s="35"/>
      <c r="F2" s="35"/>
      <c r="G2" s="35"/>
      <c r="H2" s="35"/>
      <c r="I2" s="35"/>
    </row>
    <row r="3" spans="1:9" s="2" customFormat="1" ht="18.75" customHeight="1">
      <c r="A3" s="36" t="s">
        <v>43</v>
      </c>
      <c r="B3" s="36"/>
      <c r="C3" s="36"/>
      <c r="D3" s="36"/>
      <c r="E3" s="36"/>
      <c r="F3" s="36"/>
      <c r="G3" s="36"/>
      <c r="H3" s="36"/>
      <c r="I3" s="36"/>
    </row>
    <row r="4" spans="1:9" s="2" customFormat="1" ht="11.25" customHeight="1">
      <c r="A4" s="8"/>
      <c r="B4" s="8"/>
      <c r="C4" s="8"/>
      <c r="D4" s="9"/>
      <c r="E4" s="9"/>
      <c r="F4" s="8"/>
      <c r="G4" s="10"/>
    </row>
    <row r="5" spans="1:9" s="3" customFormat="1">
      <c r="A5" s="25" t="s">
        <v>1</v>
      </c>
      <c r="B5" s="25"/>
      <c r="C5" s="37" t="s">
        <v>44</v>
      </c>
      <c r="D5" s="25"/>
      <c r="E5" s="25"/>
      <c r="F5" s="25"/>
      <c r="G5" s="25"/>
      <c r="H5" s="25"/>
      <c r="I5" s="25"/>
    </row>
    <row r="6" spans="1:9" s="3" customFormat="1">
      <c r="A6" s="25" t="s">
        <v>2</v>
      </c>
      <c r="B6" s="25"/>
      <c r="C6" s="25" t="s">
        <v>38</v>
      </c>
      <c r="D6" s="25"/>
      <c r="E6" s="25"/>
      <c r="F6" s="12" t="s">
        <v>3</v>
      </c>
      <c r="G6" s="25" t="s">
        <v>39</v>
      </c>
      <c r="H6" s="25"/>
      <c r="I6" s="25"/>
    </row>
    <row r="7" spans="1:9" s="4" customFormat="1">
      <c r="A7" s="33" t="s">
        <v>4</v>
      </c>
      <c r="B7" s="33"/>
      <c r="C7" s="33" t="s">
        <v>40</v>
      </c>
      <c r="D7" s="33"/>
      <c r="E7" s="33"/>
      <c r="F7" s="13" t="s">
        <v>5</v>
      </c>
      <c r="G7" s="33">
        <v>13811709923</v>
      </c>
      <c r="H7" s="33"/>
      <c r="I7" s="33"/>
    </row>
    <row r="8" spans="1:9" s="3" customFormat="1">
      <c r="A8" s="25" t="s">
        <v>6</v>
      </c>
      <c r="B8" s="25"/>
      <c r="C8" s="12"/>
      <c r="D8" s="11" t="s">
        <v>7</v>
      </c>
      <c r="E8" s="12" t="s">
        <v>8</v>
      </c>
      <c r="F8" s="12" t="s">
        <v>9</v>
      </c>
      <c r="G8" s="12" t="s">
        <v>10</v>
      </c>
      <c r="H8" s="12" t="s">
        <v>11</v>
      </c>
      <c r="I8" s="11" t="s">
        <v>12</v>
      </c>
    </row>
    <row r="9" spans="1:9" s="3" customFormat="1" ht="13.5" customHeight="1">
      <c r="A9" s="25" t="s">
        <v>13</v>
      </c>
      <c r="B9" s="25"/>
      <c r="C9" s="14" t="s">
        <v>14</v>
      </c>
      <c r="D9" s="11">
        <v>43.3</v>
      </c>
      <c r="E9" s="16">
        <v>43.3</v>
      </c>
      <c r="F9" s="12">
        <v>43.3</v>
      </c>
      <c r="G9" s="12">
        <v>10</v>
      </c>
      <c r="H9" s="15">
        <f>+F9/E9</f>
        <v>1</v>
      </c>
      <c r="I9" s="22">
        <f>G9*H9</f>
        <v>10</v>
      </c>
    </row>
    <row r="10" spans="1:9" s="3" customFormat="1" ht="13.5" customHeight="1">
      <c r="A10" s="32"/>
      <c r="B10" s="32"/>
      <c r="C10" s="14" t="s">
        <v>15</v>
      </c>
      <c r="D10" s="11">
        <v>43.3</v>
      </c>
      <c r="E10" s="16">
        <v>43.3</v>
      </c>
      <c r="F10" s="12">
        <v>43.3</v>
      </c>
      <c r="G10" s="12" t="s">
        <v>16</v>
      </c>
      <c r="H10" s="11"/>
      <c r="I10" s="11" t="s">
        <v>16</v>
      </c>
    </row>
    <row r="11" spans="1:9" s="3" customFormat="1" ht="13.5" customHeight="1">
      <c r="A11" s="32"/>
      <c r="B11" s="32"/>
      <c r="C11" s="14" t="s">
        <v>17</v>
      </c>
      <c r="D11" s="11"/>
      <c r="E11" s="11"/>
      <c r="F11" s="12"/>
      <c r="G11" s="12" t="s">
        <v>16</v>
      </c>
      <c r="H11" s="11"/>
      <c r="I11" s="11" t="s">
        <v>16</v>
      </c>
    </row>
    <row r="12" spans="1:9" s="3" customFormat="1">
      <c r="A12" s="32"/>
      <c r="B12" s="32"/>
      <c r="C12" s="14" t="s">
        <v>18</v>
      </c>
      <c r="D12" s="11"/>
      <c r="E12" s="11"/>
      <c r="F12" s="12"/>
      <c r="G12" s="12" t="s">
        <v>16</v>
      </c>
      <c r="H12" s="11"/>
      <c r="I12" s="11" t="s">
        <v>16</v>
      </c>
    </row>
    <row r="13" spans="1:9" s="3" customFormat="1" ht="18" customHeight="1">
      <c r="A13" s="25" t="s">
        <v>19</v>
      </c>
      <c r="B13" s="25" t="s">
        <v>20</v>
      </c>
      <c r="C13" s="25"/>
      <c r="D13" s="25"/>
      <c r="E13" s="25"/>
      <c r="F13" s="25" t="s">
        <v>21</v>
      </c>
      <c r="G13" s="25"/>
      <c r="H13" s="25"/>
      <c r="I13" s="25"/>
    </row>
    <row r="14" spans="1:9" s="3" customFormat="1" ht="84.75" customHeight="1">
      <c r="A14" s="25"/>
      <c r="B14" s="29" t="s">
        <v>45</v>
      </c>
      <c r="C14" s="30"/>
      <c r="D14" s="30"/>
      <c r="E14" s="31"/>
      <c r="F14" s="29" t="s">
        <v>41</v>
      </c>
      <c r="G14" s="30"/>
      <c r="H14" s="30"/>
      <c r="I14" s="31"/>
    </row>
    <row r="15" spans="1:9" s="3" customFormat="1" ht="32" customHeight="1">
      <c r="A15" s="26" t="s">
        <v>22</v>
      </c>
      <c r="B15" s="11" t="s">
        <v>23</v>
      </c>
      <c r="C15" s="11" t="s">
        <v>24</v>
      </c>
      <c r="D15" s="12" t="s">
        <v>25</v>
      </c>
      <c r="E15" s="11" t="s">
        <v>26</v>
      </c>
      <c r="F15" s="11" t="s">
        <v>27</v>
      </c>
      <c r="G15" s="12" t="s">
        <v>10</v>
      </c>
      <c r="H15" s="12" t="s">
        <v>12</v>
      </c>
      <c r="I15" s="11" t="s">
        <v>62</v>
      </c>
    </row>
    <row r="16" spans="1:9" s="3" customFormat="1" ht="32.5" customHeight="1">
      <c r="A16" s="27"/>
      <c r="B16" s="25" t="s">
        <v>28</v>
      </c>
      <c r="C16" s="24" t="s">
        <v>29</v>
      </c>
      <c r="D16" s="17" t="s">
        <v>46</v>
      </c>
      <c r="E16" s="11" t="s">
        <v>47</v>
      </c>
      <c r="F16" s="11" t="s">
        <v>48</v>
      </c>
      <c r="G16" s="16">
        <v>15</v>
      </c>
      <c r="H16" s="16">
        <v>15</v>
      </c>
      <c r="I16" s="11"/>
    </row>
    <row r="17" spans="1:9" s="3" customFormat="1" ht="94.5">
      <c r="A17" s="27"/>
      <c r="B17" s="25"/>
      <c r="C17" s="24" t="s">
        <v>30</v>
      </c>
      <c r="D17" s="17" t="s">
        <v>49</v>
      </c>
      <c r="E17" s="11" t="s">
        <v>50</v>
      </c>
      <c r="F17" s="24" t="s">
        <v>57</v>
      </c>
      <c r="G17" s="16">
        <v>13</v>
      </c>
      <c r="H17" s="16">
        <v>13</v>
      </c>
      <c r="I17" s="11"/>
    </row>
    <row r="18" spans="1:9" s="3" customFormat="1" ht="27">
      <c r="A18" s="27"/>
      <c r="B18" s="25"/>
      <c r="C18" s="24" t="s">
        <v>31</v>
      </c>
      <c r="D18" s="17" t="s">
        <v>51</v>
      </c>
      <c r="E18" s="11" t="s">
        <v>52</v>
      </c>
      <c r="F18" s="11" t="s">
        <v>52</v>
      </c>
      <c r="G18" s="16">
        <v>12</v>
      </c>
      <c r="H18" s="16">
        <v>12</v>
      </c>
      <c r="I18" s="11"/>
    </row>
    <row r="19" spans="1:9" s="3" customFormat="1" ht="27" customHeight="1">
      <c r="A19" s="27"/>
      <c r="B19" s="25"/>
      <c r="C19" s="18" t="s">
        <v>32</v>
      </c>
      <c r="D19" s="17" t="s">
        <v>33</v>
      </c>
      <c r="E19" s="11" t="s">
        <v>53</v>
      </c>
      <c r="F19" s="11" t="s">
        <v>42</v>
      </c>
      <c r="G19" s="16">
        <v>10</v>
      </c>
      <c r="H19" s="16">
        <v>10</v>
      </c>
      <c r="I19" s="11"/>
    </row>
    <row r="20" spans="1:9" s="3" customFormat="1" ht="87.5" customHeight="1">
      <c r="A20" s="27"/>
      <c r="B20" s="26" t="s">
        <v>34</v>
      </c>
      <c r="C20" s="26" t="s">
        <v>35</v>
      </c>
      <c r="D20" s="17" t="s">
        <v>54</v>
      </c>
      <c r="E20" s="11" t="s">
        <v>56</v>
      </c>
      <c r="F20" s="24" t="s">
        <v>58</v>
      </c>
      <c r="G20" s="16">
        <v>15</v>
      </c>
      <c r="H20" s="16">
        <v>12.5</v>
      </c>
      <c r="I20" s="11" t="s">
        <v>63</v>
      </c>
    </row>
    <row r="21" spans="1:9" s="3" customFormat="1" ht="94.5">
      <c r="A21" s="27"/>
      <c r="B21" s="27"/>
      <c r="C21" s="27"/>
      <c r="D21" s="17" t="s">
        <v>55</v>
      </c>
      <c r="E21" s="11" t="s">
        <v>59</v>
      </c>
      <c r="F21" s="24" t="s">
        <v>59</v>
      </c>
      <c r="G21" s="16">
        <v>15</v>
      </c>
      <c r="H21" s="16">
        <v>12.5</v>
      </c>
      <c r="I21" s="11" t="s">
        <v>63</v>
      </c>
    </row>
    <row r="22" spans="1:9" s="3" customFormat="1" ht="27">
      <c r="A22" s="28"/>
      <c r="B22" s="28"/>
      <c r="C22" s="11" t="s">
        <v>36</v>
      </c>
      <c r="D22" s="17" t="s">
        <v>60</v>
      </c>
      <c r="E22" s="11" t="s">
        <v>61</v>
      </c>
      <c r="F22" s="11" t="s">
        <v>61</v>
      </c>
      <c r="G22" s="16">
        <v>10</v>
      </c>
      <c r="H22" s="16">
        <v>10</v>
      </c>
      <c r="I22" s="11"/>
    </row>
    <row r="23" spans="1:9" s="3" customFormat="1" ht="15">
      <c r="A23" s="25" t="s">
        <v>37</v>
      </c>
      <c r="B23" s="25"/>
      <c r="C23" s="25"/>
      <c r="D23" s="25"/>
      <c r="E23" s="25"/>
      <c r="F23" s="25"/>
      <c r="G23" s="16"/>
      <c r="H23" s="19">
        <f>I9+SUM(H16:H22)</f>
        <v>95</v>
      </c>
      <c r="I23" s="23"/>
    </row>
    <row r="24" spans="1:9" s="5" customFormat="1" ht="15">
      <c r="D24" s="20"/>
      <c r="E24" s="20"/>
      <c r="G24" s="21"/>
    </row>
  </sheetData>
  <mergeCells count="26">
    <mergeCell ref="A1:G1"/>
    <mergeCell ref="A2:I2"/>
    <mergeCell ref="A3:I3"/>
    <mergeCell ref="A5:B5"/>
    <mergeCell ref="C5:I5"/>
    <mergeCell ref="A6:B6"/>
    <mergeCell ref="C6:E6"/>
    <mergeCell ref="G6:I6"/>
    <mergeCell ref="A7:B7"/>
    <mergeCell ref="C7:E7"/>
    <mergeCell ref="G7:I7"/>
    <mergeCell ref="A23:F23"/>
    <mergeCell ref="A8:B8"/>
    <mergeCell ref="A9:B9"/>
    <mergeCell ref="A10:B10"/>
    <mergeCell ref="A11:B11"/>
    <mergeCell ref="A12:B12"/>
    <mergeCell ref="A13:A14"/>
    <mergeCell ref="A15:A22"/>
    <mergeCell ref="B16:B19"/>
    <mergeCell ref="B20:B22"/>
    <mergeCell ref="C20:C21"/>
    <mergeCell ref="B13:E13"/>
    <mergeCell ref="F13:I13"/>
    <mergeCell ref="B14:E14"/>
    <mergeCell ref="F14:I14"/>
  </mergeCells>
  <phoneticPr fontId="15" type="noConversion"/>
  <printOptions horizontalCentered="1" verticalCentered="1"/>
  <pageMargins left="0.31496062992126" right="0.31496062992126" top="0.35433070866141703" bottom="0.35433070866141703" header="0.31496062992126" footer="0.31496062992126"/>
  <pageSetup paperSize="9" scale="75" fitToHeight="0" orientation="portrait" horizontalDpi="300" verticalDpi="3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9.宣传类</vt:lpstr>
      <vt:lpstr>'9.宣传类'!Print_Area</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2023-01-13T07:02:00Z</cp:lastPrinted>
  <dcterms:created xsi:type="dcterms:W3CDTF">2018-03-28T06:56:00Z</dcterms:created>
  <dcterms:modified xsi:type="dcterms:W3CDTF">2024-05-12T03:32:14Z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3B958466F0A44F17A06C695F87CBFC6E_12</vt:lpwstr>
  </property>
</Properties>
</file>