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19420" windowHeight="1102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9" i="44" l="1"/>
  <c r="I9" i="44" s="1"/>
  <c r="H24" i="44" s="1"/>
</calcChain>
</file>

<file path=xl/sharedStrings.xml><?xml version="1.0" encoding="utf-8"?>
<sst xmlns="http://schemas.openxmlformats.org/spreadsheetml/2006/main" count="80" uniqueCount="65">
  <si>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</si>
  <si>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</si>
  <si>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</si>
  <si>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</si>
  <si>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</si>
  <si>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</si>
  <si>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</si>
  <si>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</si>
  <si>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</si>
  <si>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</si>
  <si>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</si>
  <si>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</si>
  <si>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</si>
  <si>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</si>
  <si>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</si>
  <si>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</si>
  <si>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</si>
  <si>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</si>
  <si>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</si>
  <si>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</si>
  <si>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</si>
  <si>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</si>
  <si>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</si>
  <si>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</si>
  <si>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</si>
  <si>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</si>
  <si>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</si>
  <si>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</si>
  <si>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</si>
  <si>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</si>
  <si>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</si>
  <si>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</si>
  <si>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</si>
  <si>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</si>
  <si>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</si>
  <si>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（2023年度）</t>
    <phoneticPr fontId="11" type="noConversion"/>
  </si>
  <si>
    <t>北京市交通委员会</t>
    <phoneticPr fontId="12" type="noConversion"/>
  </si>
  <si>
    <t>课题大纲编制</t>
    <phoneticPr fontId="12" type="noConversion"/>
  </si>
  <si>
    <t>项目质量要求</t>
    <phoneticPr fontId="12" type="noConversion"/>
  </si>
  <si>
    <t>符合《北京市交通委员会关于推进实施副中心行政办公区交通优化提升20项措施工作的函》（京交函[2023]806号）要求</t>
    <phoneticPr fontId="12" type="noConversion"/>
  </si>
  <si>
    <t>实施进度</t>
    <phoneticPr fontId="12" type="noConversion"/>
  </si>
  <si>
    <t>项目预算控制</t>
    <phoneticPr fontId="12" type="noConversion"/>
  </si>
  <si>
    <t>可持续影响</t>
    <phoneticPr fontId="12" type="noConversion"/>
  </si>
  <si>
    <t>经济效益</t>
    <phoneticPr fontId="12" type="noConversion"/>
  </si>
  <si>
    <t>社会效益</t>
    <phoneticPr fontId="12" type="noConversion"/>
  </si>
  <si>
    <t>节能减排</t>
    <phoneticPr fontId="12" type="noConversion"/>
  </si>
  <si>
    <t>通过本研究成果，为副中心行政办公区信控路口建设提供指引，为后续新建信控路口提供参考。</t>
    <phoneticPr fontId="12" type="noConversion"/>
  </si>
  <si>
    <t>通过北京城市副中心行政办公区智慧区域面控提升策略实施，减少市民出行时间。</t>
    <phoneticPr fontId="12" type="noConversion"/>
  </si>
  <si>
    <t>通过北京城市副中心行政办公区智慧区域面控提升策略实施，缓解道路交通拥堵，提升市民出行体验。</t>
    <phoneticPr fontId="12" type="noConversion"/>
  </si>
  <si>
    <t>通过提升路口联控水平和自适应控制水平，减少停车延误，实现节能减排。</t>
    <phoneticPr fontId="12" type="noConversion"/>
  </si>
  <si>
    <t>路宁</t>
    <phoneticPr fontId="12" type="noConversion"/>
  </si>
  <si>
    <t>≤143.608832万元</t>
    <phoneticPr fontId="12" type="noConversion"/>
  </si>
  <si>
    <t>项目形成《北京副中心行政办公区交通信号智慧区域面控提升策略研究》报告成果，可指导副中心行政办公区智慧面控前端设施和平台建设，可支撑防溢流控制、可变车道等时空一体优化、自适应绿波控制等智慧面控策略的落地应用，将有效缓解高峰拥堵、提升路网服务水平、保障行车安全，提升行政办公区信号控制联网联控和智慧化管控水平，提升行政办公区道路通行效率和交通服务水平。</t>
    <phoneticPr fontId="12" type="noConversion"/>
  </si>
  <si>
    <t>综合规划处</t>
    <phoneticPr fontId="12" type="noConversion"/>
  </si>
  <si>
    <t>北京副中心行政办公区交通信号智慧区域面控提升策略研究</t>
    <phoneticPr fontId="12" type="noConversion"/>
  </si>
  <si>
    <t>制定行政办公区智慧面控信号控制策略及前端设施布局方案、形成支撑智慧信号管控闭环体系的平台建设方案和基于多源数据的交通数字孪生建设方案，为行政办公区交通信号智慧面控系统建设，实现行政办公区智慧区域面控提供指导，提升行政办公区信号控制联网联控和智慧化管控水平，提升行政办公区道路通行效率和交通服务水平。</t>
    <phoneticPr fontId="12" type="noConversion"/>
  </si>
  <si>
    <t>1项</t>
    <phoneticPr fontId="12" type="noConversion"/>
  </si>
  <si>
    <t>符合《北京市交通委员会关于推进实施副中心行政办公区交通优化提升20项措施工作的函》（京交函[2023]806号）要求</t>
    <phoneticPr fontId="12" type="noConversion"/>
  </si>
  <si>
    <t>2023年12月底前完成课题大纲编制，并完成开题。</t>
    <phoneticPr fontId="12" type="noConversion"/>
  </si>
  <si>
    <t>项目2024年1月30日完成招标，课题大纲时间顺延至2024年2月上旬完成</t>
    <phoneticPr fontId="12" type="noConversion"/>
  </si>
  <si>
    <t>进度略有滞后</t>
    <phoneticPr fontId="12" type="noConversion"/>
  </si>
  <si>
    <t>143万元</t>
    <phoneticPr fontId="12" type="noConversion"/>
  </si>
  <si>
    <t>效益指标（40分）</t>
    <phoneticPr fontId="12" type="noConversion"/>
  </si>
  <si>
    <t>经济、社会、生态、可持续影响效益指标（40分）</t>
    <phoneticPr fontId="12" type="noConversion"/>
  </si>
  <si>
    <t>定性指标，效益无法准确衡量</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</si>
</sst>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26">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8" fillId="0" borderId="5" xfId="0" applyFont="1" applyBorder="1" applyAlignment="1">
      <alignment vertical="center" wrapText="1"/>
    </xf>
    <xf numFmtId="0" fontId="13" fillId="0" borderId="5"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vertical="center" wrapText="1"/>
    </xf>
    <xf numFmtId="10" fontId="13" fillId="0" borderId="5" xfId="0" applyNumberFormat="1" applyFont="1" applyBorder="1" applyAlignment="1">
      <alignment horizontal="center" vertical="center" wrapText="1"/>
    </xf>
    <xf numFmtId="176" fontId="13" fillId="0" borderId="5" xfId="0" applyNumberFormat="1" applyFont="1" applyBorder="1" applyAlignment="1">
      <alignment horizontal="center"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center" vertical="center" wrapText="1"/>
    </xf>
    <xf numFmtId="176" fontId="8" fillId="0" borderId="5" xfId="0" applyNumberFormat="1" applyFont="1" applyBorder="1" applyAlignment="1">
      <alignment horizontal="center" vertical="center" wrapText="1"/>
    </xf>
    <xf numFmtId="0" fontId="13" fillId="0" borderId="6" xfId="0"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tabSelected="1" topLeftCell="A4" zoomScaleNormal="100" workbookViewId="0">
      <selection activeCell="B14" sqref="B14:E14"/>
    </sheetView>
  </sheetViews>
  <sheetFormatPr defaultColWidth="9" defaultRowHeight="14" x14ac:dyDescent="0.25"/>
  <cols>
    <col min="1" max="1" width="4.08984375" customWidth="1"/>
    <col min="2" max="2" width="8.90625" customWidth="1"/>
    <col min="3" max="3" width="18.6328125" customWidth="1"/>
    <col min="4" max="4" width="12" style="3" customWidth="1"/>
    <col min="5" max="5" width="18.453125" style="3" customWidth="1"/>
    <col min="6" max="6" width="19.453125" customWidth="1"/>
    <col min="7" max="7" width="8.453125" style="4" customWidth="1"/>
    <col min="8" max="8" width="11.08984375" customWidth="1"/>
    <col min="9" max="9" width="17.36328125" customWidth="1"/>
  </cols>
  <sheetData>
    <row r="1" spans="1:9" ht="21" x14ac:dyDescent="0.25">
      <c r="A1" s="9"/>
      <c r="B1" s="9"/>
      <c r="C1" s="9"/>
      <c r="D1" s="9"/>
      <c r="E1" s="9"/>
      <c r="F1" s="9"/>
      <c r="G1" s="9"/>
    </row>
    <row r="2" spans="1:9" s="1" customFormat="1" ht="22.5" customHeight="1" x14ac:dyDescent="0.25">
      <c r="A2" s="10" t="s">
        <v>0</v>
      </c>
      <c r="B2" s="10"/>
      <c r="C2" s="10"/>
      <c r="D2" s="10"/>
      <c r="E2" s="10"/>
      <c r="F2" s="10"/>
      <c r="G2" s="10"/>
      <c r="H2" s="10"/>
      <c r="I2" s="10"/>
    </row>
    <row r="3" spans="1:9" s="2" customFormat="1" ht="18.75" customHeight="1" x14ac:dyDescent="0.25">
      <c r="A3" s="11" t="s">
        <v>35</v>
      </c>
      <c r="B3" s="11"/>
      <c r="C3" s="11"/>
      <c r="D3" s="11"/>
      <c r="E3" s="11"/>
      <c r="F3" s="11"/>
      <c r="G3" s="11"/>
      <c r="H3" s="11"/>
      <c r="I3" s="11"/>
    </row>
    <row r="4" spans="1:9" s="2" customFormat="1" ht="11.25" customHeight="1" x14ac:dyDescent="0.25">
      <c r="A4" s="6"/>
      <c r="B4" s="6"/>
      <c r="C4" s="6"/>
      <c r="D4" s="5"/>
      <c r="E4" s="5"/>
      <c r="F4" s="6"/>
      <c r="G4" s="7"/>
    </row>
    <row r="5" spans="1:9" s="8" customFormat="1" x14ac:dyDescent="0.25">
      <c r="A5" s="13" t="s">
        <v>1</v>
      </c>
      <c r="B5" s="13"/>
      <c r="C5" s="13" t="s">
        <v>54</v>
      </c>
      <c r="D5" s="13"/>
      <c r="E5" s="13"/>
      <c r="F5" s="13"/>
      <c r="G5" s="13"/>
      <c r="H5" s="13"/>
      <c r="I5" s="13"/>
    </row>
    <row r="6" spans="1:9" s="8" customFormat="1" x14ac:dyDescent="0.25">
      <c r="A6" s="13" t="s">
        <v>12</v>
      </c>
      <c r="B6" s="13"/>
      <c r="C6" s="13" t="s">
        <v>36</v>
      </c>
      <c r="D6" s="13"/>
      <c r="E6" s="13"/>
      <c r="F6" s="14" t="s">
        <v>2</v>
      </c>
      <c r="G6" s="13" t="s">
        <v>53</v>
      </c>
      <c r="H6" s="13"/>
      <c r="I6" s="13"/>
    </row>
    <row r="7" spans="1:9" s="8" customFormat="1" x14ac:dyDescent="0.25">
      <c r="A7" s="13" t="s">
        <v>13</v>
      </c>
      <c r="B7" s="13"/>
      <c r="C7" s="13" t="s">
        <v>50</v>
      </c>
      <c r="D7" s="13"/>
      <c r="E7" s="13"/>
      <c r="F7" s="14" t="s">
        <v>14</v>
      </c>
      <c r="G7" s="13">
        <v>57078314</v>
      </c>
      <c r="H7" s="13"/>
      <c r="I7" s="13"/>
    </row>
    <row r="8" spans="1:9" s="8" customFormat="1" x14ac:dyDescent="0.25">
      <c r="A8" s="13" t="s">
        <v>15</v>
      </c>
      <c r="B8" s="13"/>
      <c r="C8" s="14">
        <v>143.60883200000001</v>
      </c>
      <c r="D8" s="15" t="s">
        <v>16</v>
      </c>
      <c r="E8" s="14" t="s">
        <v>17</v>
      </c>
      <c r="F8" s="14" t="s">
        <v>18</v>
      </c>
      <c r="G8" s="14" t="s">
        <v>9</v>
      </c>
      <c r="H8" s="14" t="s">
        <v>19</v>
      </c>
      <c r="I8" s="15" t="s">
        <v>3</v>
      </c>
    </row>
    <row r="9" spans="1:9" s="8" customFormat="1" ht="32.25" customHeight="1" x14ac:dyDescent="0.25">
      <c r="A9" s="13" t="s">
        <v>20</v>
      </c>
      <c r="B9" s="13"/>
      <c r="C9" s="16" t="s">
        <v>21</v>
      </c>
      <c r="D9" s="15"/>
      <c r="E9" s="23">
        <v>143.60883200000001</v>
      </c>
      <c r="F9" s="14">
        <v>143</v>
      </c>
      <c r="G9" s="14">
        <v>10</v>
      </c>
      <c r="H9" s="17">
        <f>+F9/E9</f>
        <v>0.99576048358919866</v>
      </c>
      <c r="I9" s="18">
        <f>G9*H9</f>
        <v>9.9576048358919866</v>
      </c>
    </row>
    <row r="10" spans="1:9" s="8" customFormat="1" ht="13.5" customHeight="1" x14ac:dyDescent="0.25">
      <c r="A10" s="12"/>
      <c r="B10" s="12"/>
      <c r="C10" s="16" t="s">
        <v>22</v>
      </c>
      <c r="D10" s="15"/>
      <c r="E10" s="23">
        <v>143.60883200000001</v>
      </c>
      <c r="F10" s="14">
        <v>143</v>
      </c>
      <c r="G10" s="14" t="s">
        <v>23</v>
      </c>
      <c r="H10" s="15"/>
      <c r="I10" s="15" t="s">
        <v>23</v>
      </c>
    </row>
    <row r="11" spans="1:9" s="8" customFormat="1" ht="13.5" customHeight="1" x14ac:dyDescent="0.25">
      <c r="A11" s="12"/>
      <c r="B11" s="12"/>
      <c r="C11" s="16" t="s">
        <v>24</v>
      </c>
      <c r="D11" s="15"/>
      <c r="E11" s="15"/>
      <c r="F11" s="14"/>
      <c r="G11" s="14" t="s">
        <v>23</v>
      </c>
      <c r="H11" s="15"/>
      <c r="I11" s="15" t="s">
        <v>23</v>
      </c>
    </row>
    <row r="12" spans="1:9" s="8" customFormat="1" x14ac:dyDescent="0.25">
      <c r="A12" s="12"/>
      <c r="B12" s="12"/>
      <c r="C12" s="16" t="s">
        <v>25</v>
      </c>
      <c r="D12" s="15"/>
      <c r="E12" s="15"/>
      <c r="F12" s="14"/>
      <c r="G12" s="14" t="s">
        <v>23</v>
      </c>
      <c r="H12" s="15"/>
      <c r="I12" s="15" t="s">
        <v>23</v>
      </c>
    </row>
    <row r="13" spans="1:9" s="8" customFormat="1" ht="18" customHeight="1" x14ac:dyDescent="0.25">
      <c r="A13" s="13" t="s">
        <v>4</v>
      </c>
      <c r="B13" s="13" t="s">
        <v>26</v>
      </c>
      <c r="C13" s="13"/>
      <c r="D13" s="13"/>
      <c r="E13" s="13"/>
      <c r="F13" s="13" t="s">
        <v>27</v>
      </c>
      <c r="G13" s="13"/>
      <c r="H13" s="13"/>
      <c r="I13" s="13"/>
    </row>
    <row r="14" spans="1:9" s="8" customFormat="1" ht="101.5" customHeight="1" x14ac:dyDescent="0.25">
      <c r="A14" s="13"/>
      <c r="B14" s="19" t="s">
        <v>55</v>
      </c>
      <c r="C14" s="20"/>
      <c r="D14" s="20"/>
      <c r="E14" s="21"/>
      <c r="F14" s="19" t="s">
        <v>52</v>
      </c>
      <c r="G14" s="20"/>
      <c r="H14" s="20"/>
      <c r="I14" s="21"/>
    </row>
    <row r="15" spans="1:9" s="8" customFormat="1" ht="34.5" customHeight="1" x14ac:dyDescent="0.25">
      <c r="A15" s="13" t="s">
        <v>5</v>
      </c>
      <c r="B15" s="15" t="s">
        <v>6</v>
      </c>
      <c r="C15" s="15" t="s">
        <v>7</v>
      </c>
      <c r="D15" s="14" t="s">
        <v>8</v>
      </c>
      <c r="E15" s="15" t="s">
        <v>28</v>
      </c>
      <c r="F15" s="15" t="s">
        <v>29</v>
      </c>
      <c r="G15" s="14" t="s">
        <v>9</v>
      </c>
      <c r="H15" s="14" t="s">
        <v>3</v>
      </c>
      <c r="I15" s="15" t="s">
        <v>11</v>
      </c>
    </row>
    <row r="16" spans="1:9" s="8" customFormat="1" ht="30" customHeight="1" x14ac:dyDescent="0.25">
      <c r="A16" s="13"/>
      <c r="B16" s="13" t="s">
        <v>30</v>
      </c>
      <c r="C16" s="15" t="s">
        <v>31</v>
      </c>
      <c r="D16" s="22" t="s">
        <v>37</v>
      </c>
      <c r="E16" s="15" t="s">
        <v>56</v>
      </c>
      <c r="F16" s="15" t="s">
        <v>56</v>
      </c>
      <c r="G16" s="23">
        <v>15</v>
      </c>
      <c r="H16" s="23">
        <v>15</v>
      </c>
      <c r="I16" s="15"/>
    </row>
    <row r="17" spans="1:9" s="8" customFormat="1" ht="99.5" customHeight="1" x14ac:dyDescent="0.25">
      <c r="A17" s="13"/>
      <c r="B17" s="13"/>
      <c r="C17" s="15" t="s">
        <v>32</v>
      </c>
      <c r="D17" s="22" t="s">
        <v>38</v>
      </c>
      <c r="E17" s="15" t="s">
        <v>57</v>
      </c>
      <c r="F17" s="15" t="s">
        <v>39</v>
      </c>
      <c r="G17" s="23">
        <v>13</v>
      </c>
      <c r="H17" s="23">
        <v>13</v>
      </c>
      <c r="I17" s="15"/>
    </row>
    <row r="18" spans="1:9" s="8" customFormat="1" ht="63.5" customHeight="1" x14ac:dyDescent="0.25">
      <c r="A18" s="13"/>
      <c r="B18" s="13"/>
      <c r="C18" s="15" t="s">
        <v>33</v>
      </c>
      <c r="D18" s="22" t="s">
        <v>40</v>
      </c>
      <c r="E18" s="15" t="s">
        <v>58</v>
      </c>
      <c r="F18" s="15" t="s">
        <v>59</v>
      </c>
      <c r="G18" s="23">
        <v>12</v>
      </c>
      <c r="H18" s="23">
        <v>10</v>
      </c>
      <c r="I18" s="15" t="s">
        <v>60</v>
      </c>
    </row>
    <row r="19" spans="1:9" s="8" customFormat="1" ht="30" customHeight="1" x14ac:dyDescent="0.25">
      <c r="A19" s="13"/>
      <c r="B19" s="13"/>
      <c r="C19" s="25" t="s">
        <v>34</v>
      </c>
      <c r="D19" s="22" t="s">
        <v>41</v>
      </c>
      <c r="E19" s="15" t="s">
        <v>51</v>
      </c>
      <c r="F19" s="15" t="s">
        <v>61</v>
      </c>
      <c r="G19" s="23">
        <v>10</v>
      </c>
      <c r="H19" s="23">
        <v>10</v>
      </c>
      <c r="I19" s="15"/>
    </row>
    <row r="20" spans="1:9" s="8" customFormat="1" ht="88.5" customHeight="1" x14ac:dyDescent="0.25">
      <c r="A20" s="13"/>
      <c r="B20" s="13" t="s">
        <v>62</v>
      </c>
      <c r="C20" s="13" t="s">
        <v>63</v>
      </c>
      <c r="D20" s="22" t="s">
        <v>42</v>
      </c>
      <c r="E20" s="15" t="s">
        <v>46</v>
      </c>
      <c r="F20" s="15" t="s">
        <v>46</v>
      </c>
      <c r="G20" s="23">
        <v>10</v>
      </c>
      <c r="H20" s="23">
        <v>8</v>
      </c>
      <c r="I20" s="15" t="s">
        <v>64</v>
      </c>
    </row>
    <row r="21" spans="1:9" s="8" customFormat="1" ht="71.5" customHeight="1" x14ac:dyDescent="0.25">
      <c r="A21" s="13"/>
      <c r="B21" s="13"/>
      <c r="C21" s="13"/>
      <c r="D21" s="22" t="s">
        <v>43</v>
      </c>
      <c r="E21" s="15" t="s">
        <v>47</v>
      </c>
      <c r="F21" s="15" t="s">
        <v>47</v>
      </c>
      <c r="G21" s="23">
        <v>10</v>
      </c>
      <c r="H21" s="23">
        <v>9</v>
      </c>
      <c r="I21" s="15" t="s">
        <v>64</v>
      </c>
    </row>
    <row r="22" spans="1:9" s="8" customFormat="1" ht="84.5" customHeight="1" x14ac:dyDescent="0.25">
      <c r="A22" s="13"/>
      <c r="B22" s="13"/>
      <c r="C22" s="13"/>
      <c r="D22" s="22" t="s">
        <v>44</v>
      </c>
      <c r="E22" s="15" t="s">
        <v>48</v>
      </c>
      <c r="F22" s="15" t="s">
        <v>48</v>
      </c>
      <c r="G22" s="23">
        <v>10</v>
      </c>
      <c r="H22" s="23">
        <v>9</v>
      </c>
      <c r="I22" s="15" t="s">
        <v>64</v>
      </c>
    </row>
    <row r="23" spans="1:9" s="8" customFormat="1" ht="66.5" customHeight="1" x14ac:dyDescent="0.25">
      <c r="A23" s="13"/>
      <c r="B23" s="13"/>
      <c r="C23" s="13"/>
      <c r="D23" s="22" t="s">
        <v>45</v>
      </c>
      <c r="E23" s="15" t="s">
        <v>49</v>
      </c>
      <c r="F23" s="15" t="s">
        <v>49</v>
      </c>
      <c r="G23" s="23">
        <v>10</v>
      </c>
      <c r="H23" s="23">
        <v>9</v>
      </c>
      <c r="I23" s="15" t="s">
        <v>64</v>
      </c>
    </row>
    <row r="24" spans="1:9" s="8" customFormat="1" ht="30" customHeight="1" x14ac:dyDescent="0.25">
      <c r="A24" s="13" t="s">
        <v>10</v>
      </c>
      <c r="B24" s="13"/>
      <c r="C24" s="13"/>
      <c r="D24" s="13"/>
      <c r="E24" s="13"/>
      <c r="F24" s="13"/>
      <c r="G24" s="23"/>
      <c r="H24" s="24">
        <f>SUM(H16:H23)+I9</f>
        <v>92.957604835891985</v>
      </c>
      <c r="I24" s="15"/>
    </row>
  </sheetData>
  <mergeCells count="26">
    <mergeCell ref="A10:B10"/>
    <mergeCell ref="A1:G1"/>
    <mergeCell ref="A2:I2"/>
    <mergeCell ref="A3:I3"/>
    <mergeCell ref="A5:B5"/>
    <mergeCell ref="C5:I5"/>
    <mergeCell ref="A6:B6"/>
    <mergeCell ref="C6:E6"/>
    <mergeCell ref="G6:I6"/>
    <mergeCell ref="A7:B7"/>
    <mergeCell ref="C7:E7"/>
    <mergeCell ref="G7:I7"/>
    <mergeCell ref="A8:B8"/>
    <mergeCell ref="A9:B9"/>
    <mergeCell ref="A11:B11"/>
    <mergeCell ref="A12:B12"/>
    <mergeCell ref="A13:A14"/>
    <mergeCell ref="B13:E13"/>
    <mergeCell ref="F13:I13"/>
    <mergeCell ref="B14:E14"/>
    <mergeCell ref="F14:I14"/>
    <mergeCell ref="A24:F24"/>
    <mergeCell ref="A15:A23"/>
    <mergeCell ref="B16:B19"/>
    <mergeCell ref="B20:B23"/>
    <mergeCell ref="C20:C23"/>
  </mergeCells>
  <phoneticPr fontId="12" type="noConversion"/>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韩稼伦</dc:creator>
  <cp:lastModifiedBy>韩稼伦</cp:lastModifiedBy>
  <cp:lastPrinted>2024-04-15T08:19:26Z</cp:lastPrinted>
  <dcterms:created xsi:type="dcterms:W3CDTF">2018-03-28T06:56:00Z</dcterms:created>
  <dcterms:modified xsi:type="dcterms:W3CDTF">2024-05-12T07:07:37Z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