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50" windowWidth="19420" windowHeight="10970" tabRatio="927"/>
  </bookViews>
  <sheets>
    <sheet name="人事工作经费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44" l="1"/>
  <c r="H10" i="44" l="1"/>
  <c r="H9" i="44" l="1"/>
  <c r="I9" i="44" s="1"/>
</calcChain>
</file>

<file path=xl/sharedStrings.xml><?xml version="1.0" encoding="utf-8"?>
<sst xmlns="http://schemas.openxmlformats.org/spreadsheetml/2006/main" count="94" uniqueCount="73">
  <si>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</si>
  <si>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</si>
  <si>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</si>
  <si>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</si>
  <si>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</si>
  <si>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</si>
  <si>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</si>
  <si>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</si>
  <si>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</si>
  <si>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</si>
  <si>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</si>
  <si>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</si>
  <si>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</si>
  <si>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</si>
  <si>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</si>
  <si>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</si>
  <si>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</si>
  <si>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</si>
  <si>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</si>
  <si>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</si>
  <si>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</si>
  <si>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</si>
  <si>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</si>
  <si>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</si>
  <si>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</si>
  <si>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</si>
  <si>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</si>
  <si>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</si>
  <si>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</si>
  <si>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</si>
  <si>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</si>
  <si>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</si>
  <si>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</si>
  <si>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</si>
  <si>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</si>
  <si>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</si>
  <si>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</si>
  <si>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贾康</t>
    <phoneticPr fontId="12" type="noConversion"/>
  </si>
  <si>
    <t>人事处</t>
    <phoneticPr fontId="12" type="noConversion"/>
  </si>
  <si>
    <t>11000022T000000423209-人事干部管理等工作经费</t>
    <phoneticPr fontId="12" type="noConversion"/>
  </si>
  <si>
    <t>推动交通委人事干部管理和其他工作顺利开展，进一步增强班子和干部队伍建设，规范管理人事档案，提升委系统干部业务水平。</t>
    <phoneticPr fontId="12" type="noConversion"/>
  </si>
  <si>
    <t>开展人事处日常管理相关工作，包括年度考核测评、人员招考、挂职干部住宿等有关工作安排</t>
    <phoneticPr fontId="12" type="noConversion"/>
  </si>
  <si>
    <t>按处级领导班子数量完成考核测评工作</t>
  </si>
  <si>
    <t>按招人单位或部门需求数量招考人员</t>
  </si>
  <si>
    <t>按档案工作计划完成年度档案整理数量</t>
  </si>
  <si>
    <t>按挂职干部在京挂职时间安排相关费用</t>
  </si>
  <si>
    <t>≥1项</t>
  </si>
  <si>
    <t>≥1项</t>
    <phoneticPr fontId="12" type="noConversion"/>
  </si>
  <si>
    <t>1项</t>
  </si>
  <si>
    <t>1项</t>
    <phoneticPr fontId="12" type="noConversion"/>
  </si>
  <si>
    <t>来京干部挂职安排</t>
  </si>
  <si>
    <t>人事档案管理</t>
  </si>
  <si>
    <t>领导班子和领导干部年度考核工作</t>
  </si>
  <si>
    <t>公务员招录和事业单位招聘</t>
  </si>
  <si>
    <t>按挂职干部在京挂职要求做好相关安排</t>
  </si>
  <si>
    <t>按档案管理标准完成档案管理工作</t>
  </si>
  <si>
    <t>按考核测评要求完成考核测评数据并给出结果分析</t>
  </si>
  <si>
    <t>按需求招考聘用符合岗位条件人员</t>
  </si>
  <si>
    <t>按挂职干部在京挂职要求做好相关安排</t>
    <phoneticPr fontId="12" type="noConversion"/>
  </si>
  <si>
    <t>完成领导班子和领导干部年度考核工作</t>
  </si>
  <si>
    <t>完成来京干部挂职安排</t>
  </si>
  <si>
    <t>完成人事档案管理</t>
  </si>
  <si>
    <t>完成公务员招录和事业单位招聘</t>
  </si>
  <si>
    <t>年底前</t>
  </si>
  <si>
    <t>10月前</t>
  </si>
  <si>
    <t>≤86.8万元</t>
    <phoneticPr fontId="12" type="noConversion"/>
  </si>
  <si>
    <t>64.3661万元</t>
    <phoneticPr fontId="12" type="noConversion"/>
  </si>
  <si>
    <t>项目预算控制数</t>
  </si>
  <si>
    <t>效益指标（40分）</t>
    <phoneticPr fontId="12" type="noConversion"/>
  </si>
  <si>
    <t>经济、社会、生态、可持续影响效益指标（40分）</t>
    <phoneticPr fontId="12" type="noConversion"/>
  </si>
  <si>
    <t>社会效益</t>
  </si>
  <si>
    <t>顺利开展人员招录，档案管理工作达到预期目标，领导班子和干部考核测评高效快捷准确</t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</si>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</sst>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workbookViewId="0">
      <selection activeCell="K29" sqref="K2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6.08984375" style="3" customWidth="1"/>
    <col min="5" max="5" width="19.1796875" style="3" customWidth="1"/>
    <col min="6" max="6" width="19.453125" customWidth="1"/>
    <col min="7" max="7" width="8.453125" style="4" customWidth="1"/>
    <col min="8" max="8" width="11.08984375" customWidth="1"/>
    <col min="9" max="9" width="14.26953125" customWidth="1"/>
  </cols>
  <sheetData>
    <row r="1" spans="1:9" ht="21" x14ac:dyDescent="0.25">
      <c r="A1" s="19"/>
      <c r="B1" s="19"/>
      <c r="C1" s="19"/>
      <c r="D1" s="19"/>
      <c r="E1" s="19"/>
      <c r="F1" s="19"/>
      <c r="G1" s="19"/>
    </row>
    <row r="2" spans="1:9" s="1" customFormat="1" ht="22.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8.75" customHeight="1" x14ac:dyDescent="0.25">
      <c r="A3" s="21" t="s">
        <v>35</v>
      </c>
      <c r="B3" s="21"/>
      <c r="C3" s="21"/>
      <c r="D3" s="21"/>
      <c r="E3" s="21"/>
      <c r="F3" s="21"/>
      <c r="G3" s="21"/>
      <c r="H3" s="21"/>
      <c r="I3" s="2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3" t="s">
        <v>1</v>
      </c>
      <c r="B5" s="23"/>
      <c r="C5" s="23" t="s">
        <v>39</v>
      </c>
      <c r="D5" s="23"/>
      <c r="E5" s="23"/>
      <c r="F5" s="23"/>
      <c r="G5" s="23"/>
      <c r="H5" s="23"/>
      <c r="I5" s="23"/>
    </row>
    <row r="6" spans="1:9" s="8" customFormat="1" x14ac:dyDescent="0.25">
      <c r="A6" s="23" t="s">
        <v>12</v>
      </c>
      <c r="B6" s="23"/>
      <c r="C6" s="23" t="s">
        <v>36</v>
      </c>
      <c r="D6" s="23"/>
      <c r="E6" s="23"/>
      <c r="F6" s="9" t="s">
        <v>2</v>
      </c>
      <c r="G6" s="23" t="s">
        <v>38</v>
      </c>
      <c r="H6" s="23"/>
      <c r="I6" s="23"/>
    </row>
    <row r="7" spans="1:9" s="8" customFormat="1" x14ac:dyDescent="0.25">
      <c r="A7" s="23" t="s">
        <v>13</v>
      </c>
      <c r="B7" s="23"/>
      <c r="C7" s="23" t="s">
        <v>37</v>
      </c>
      <c r="D7" s="23"/>
      <c r="E7" s="23"/>
      <c r="F7" s="9" t="s">
        <v>14</v>
      </c>
      <c r="G7" s="23">
        <v>55531102</v>
      </c>
      <c r="H7" s="23"/>
      <c r="I7" s="23"/>
    </row>
    <row r="8" spans="1:9" s="8" customFormat="1" x14ac:dyDescent="0.25">
      <c r="A8" s="23" t="s">
        <v>15</v>
      </c>
      <c r="B8" s="23"/>
      <c r="C8" s="9">
        <v>66.8</v>
      </c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3" t="s">
        <v>20</v>
      </c>
      <c r="B9" s="23"/>
      <c r="C9" s="11" t="s">
        <v>21</v>
      </c>
      <c r="D9" s="10">
        <v>86.8</v>
      </c>
      <c r="E9" s="14">
        <v>66.8</v>
      </c>
      <c r="F9" s="9">
        <v>64.366100000000003</v>
      </c>
      <c r="G9" s="9">
        <v>10</v>
      </c>
      <c r="H9" s="12">
        <f>+F9/E9</f>
        <v>0.96356437125748506</v>
      </c>
      <c r="I9" s="13">
        <f>G9*H9</f>
        <v>9.6356437125748506</v>
      </c>
    </row>
    <row r="10" spans="1:9" s="8" customFormat="1" ht="13.5" customHeight="1" x14ac:dyDescent="0.25">
      <c r="A10" s="22"/>
      <c r="B10" s="22"/>
      <c r="C10" s="11" t="s">
        <v>22</v>
      </c>
      <c r="D10" s="10">
        <v>86.8</v>
      </c>
      <c r="E10" s="14">
        <v>66.8</v>
      </c>
      <c r="F10" s="9">
        <v>64.366100000000003</v>
      </c>
      <c r="G10" s="9" t="s">
        <v>23</v>
      </c>
      <c r="H10" s="12">
        <f>+F10/E10</f>
        <v>0.96356437125748506</v>
      </c>
      <c r="I10" s="10" t="s">
        <v>23</v>
      </c>
    </row>
    <row r="11" spans="1:9" s="8" customFormat="1" ht="13.5" customHeight="1" x14ac:dyDescent="0.25">
      <c r="A11" s="22"/>
      <c r="B11" s="22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22"/>
      <c r="B12" s="22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23" t="s">
        <v>4</v>
      </c>
      <c r="B13" s="23" t="s">
        <v>26</v>
      </c>
      <c r="C13" s="23"/>
      <c r="D13" s="23"/>
      <c r="E13" s="23"/>
      <c r="F13" s="23" t="s">
        <v>27</v>
      </c>
      <c r="G13" s="23"/>
      <c r="H13" s="23"/>
      <c r="I13" s="23"/>
    </row>
    <row r="14" spans="1:9" s="8" customFormat="1" ht="65.650000000000006" customHeight="1" x14ac:dyDescent="0.25">
      <c r="A14" s="23"/>
      <c r="B14" s="24" t="s">
        <v>40</v>
      </c>
      <c r="C14" s="25"/>
      <c r="D14" s="25"/>
      <c r="E14" s="26"/>
      <c r="F14" s="24" t="s">
        <v>41</v>
      </c>
      <c r="G14" s="25"/>
      <c r="H14" s="25"/>
      <c r="I14" s="26"/>
    </row>
    <row r="15" spans="1:9" s="8" customFormat="1" ht="34.5" customHeight="1" x14ac:dyDescent="0.25">
      <c r="A15" s="23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42" customHeight="1" x14ac:dyDescent="0.25">
      <c r="A16" s="23"/>
      <c r="B16" s="23" t="s">
        <v>30</v>
      </c>
      <c r="C16" s="23" t="s">
        <v>31</v>
      </c>
      <c r="D16" s="15" t="s">
        <v>42</v>
      </c>
      <c r="E16" s="10" t="s">
        <v>47</v>
      </c>
      <c r="F16" s="16" t="s">
        <v>49</v>
      </c>
      <c r="G16" s="14">
        <v>4</v>
      </c>
      <c r="H16" s="14">
        <v>4</v>
      </c>
      <c r="I16" s="10"/>
    </row>
    <row r="17" spans="1:9" s="8" customFormat="1" ht="43.5" customHeight="1" x14ac:dyDescent="0.25">
      <c r="A17" s="23"/>
      <c r="B17" s="23"/>
      <c r="C17" s="23"/>
      <c r="D17" s="15" t="s">
        <v>43</v>
      </c>
      <c r="E17" s="10" t="s">
        <v>47</v>
      </c>
      <c r="F17" s="16" t="s">
        <v>49</v>
      </c>
      <c r="G17" s="14">
        <v>4</v>
      </c>
      <c r="H17" s="14">
        <v>4</v>
      </c>
      <c r="I17" s="10"/>
    </row>
    <row r="18" spans="1:9" s="8" customFormat="1" ht="44" customHeight="1" x14ac:dyDescent="0.25">
      <c r="A18" s="23"/>
      <c r="B18" s="23"/>
      <c r="C18" s="23"/>
      <c r="D18" s="15" t="s">
        <v>44</v>
      </c>
      <c r="E18" s="10" t="s">
        <v>46</v>
      </c>
      <c r="F18" s="16" t="s">
        <v>48</v>
      </c>
      <c r="G18" s="14">
        <v>4</v>
      </c>
      <c r="H18" s="14">
        <v>4</v>
      </c>
      <c r="I18" s="10"/>
    </row>
    <row r="19" spans="1:9" s="8" customFormat="1" ht="45.5" customHeight="1" x14ac:dyDescent="0.25">
      <c r="A19" s="23"/>
      <c r="B19" s="23"/>
      <c r="C19" s="23"/>
      <c r="D19" s="15" t="s">
        <v>45</v>
      </c>
      <c r="E19" s="10" t="s">
        <v>46</v>
      </c>
      <c r="F19" s="16" t="s">
        <v>48</v>
      </c>
      <c r="G19" s="14">
        <v>3</v>
      </c>
      <c r="H19" s="14">
        <v>3</v>
      </c>
      <c r="I19" s="14"/>
    </row>
    <row r="20" spans="1:9" s="8" customFormat="1" ht="33.5" customHeight="1" x14ac:dyDescent="0.25">
      <c r="A20" s="23"/>
      <c r="B20" s="23"/>
      <c r="C20" s="23" t="s">
        <v>32</v>
      </c>
      <c r="D20" s="15" t="s">
        <v>50</v>
      </c>
      <c r="E20" s="10" t="s">
        <v>58</v>
      </c>
      <c r="F20" s="16" t="s">
        <v>54</v>
      </c>
      <c r="G20" s="14">
        <v>4</v>
      </c>
      <c r="H20" s="14">
        <v>4</v>
      </c>
      <c r="I20" s="10"/>
    </row>
    <row r="21" spans="1:9" s="8" customFormat="1" ht="32.5" customHeight="1" x14ac:dyDescent="0.25">
      <c r="A21" s="23"/>
      <c r="B21" s="23"/>
      <c r="C21" s="23"/>
      <c r="D21" s="15" t="s">
        <v>51</v>
      </c>
      <c r="E21" s="10" t="s">
        <v>55</v>
      </c>
      <c r="F21" s="16" t="s">
        <v>55</v>
      </c>
      <c r="G21" s="14">
        <v>3</v>
      </c>
      <c r="H21" s="14">
        <v>3</v>
      </c>
      <c r="I21" s="10"/>
    </row>
    <row r="22" spans="1:9" s="8" customFormat="1" ht="43" customHeight="1" x14ac:dyDescent="0.25">
      <c r="A22" s="23"/>
      <c r="B22" s="23"/>
      <c r="C22" s="23"/>
      <c r="D22" s="15" t="s">
        <v>52</v>
      </c>
      <c r="E22" s="10" t="s">
        <v>56</v>
      </c>
      <c r="F22" s="10" t="s">
        <v>56</v>
      </c>
      <c r="G22" s="14">
        <v>3</v>
      </c>
      <c r="H22" s="14">
        <v>3</v>
      </c>
      <c r="I22" s="10"/>
    </row>
    <row r="23" spans="1:9" s="8" customFormat="1" ht="30" customHeight="1" x14ac:dyDescent="0.25">
      <c r="A23" s="23"/>
      <c r="B23" s="23"/>
      <c r="C23" s="23"/>
      <c r="D23" s="15" t="s">
        <v>53</v>
      </c>
      <c r="E23" s="10" t="s">
        <v>57</v>
      </c>
      <c r="F23" s="10" t="s">
        <v>57</v>
      </c>
      <c r="G23" s="14">
        <v>3</v>
      </c>
      <c r="H23" s="14">
        <v>3</v>
      </c>
      <c r="I23" s="10"/>
    </row>
    <row r="24" spans="1:9" s="8" customFormat="1" ht="40.5" customHeight="1" x14ac:dyDescent="0.25">
      <c r="A24" s="23"/>
      <c r="B24" s="23"/>
      <c r="C24" s="23" t="s">
        <v>33</v>
      </c>
      <c r="D24" s="15" t="s">
        <v>59</v>
      </c>
      <c r="E24" s="10" t="s">
        <v>63</v>
      </c>
      <c r="F24" s="10" t="s">
        <v>63</v>
      </c>
      <c r="G24" s="14">
        <v>3</v>
      </c>
      <c r="H24" s="14">
        <v>3</v>
      </c>
      <c r="I24" s="10"/>
    </row>
    <row r="25" spans="1:9" s="8" customFormat="1" ht="30" customHeight="1" x14ac:dyDescent="0.25">
      <c r="A25" s="23"/>
      <c r="B25" s="23"/>
      <c r="C25" s="23"/>
      <c r="D25" s="15" t="s">
        <v>60</v>
      </c>
      <c r="E25" s="10" t="s">
        <v>63</v>
      </c>
      <c r="F25" s="10" t="s">
        <v>63</v>
      </c>
      <c r="G25" s="14">
        <v>3</v>
      </c>
      <c r="H25" s="14">
        <v>3</v>
      </c>
      <c r="I25" s="10"/>
    </row>
    <row r="26" spans="1:9" s="8" customFormat="1" ht="35.25" customHeight="1" x14ac:dyDescent="0.25">
      <c r="A26" s="23"/>
      <c r="B26" s="23"/>
      <c r="C26" s="23"/>
      <c r="D26" s="15" t="s">
        <v>61</v>
      </c>
      <c r="E26" s="10" t="s">
        <v>63</v>
      </c>
      <c r="F26" s="10" t="s">
        <v>63</v>
      </c>
      <c r="G26" s="14">
        <v>3</v>
      </c>
      <c r="H26" s="14">
        <v>3</v>
      </c>
      <c r="I26" s="10"/>
    </row>
    <row r="27" spans="1:9" s="8" customFormat="1" ht="30" customHeight="1" x14ac:dyDescent="0.25">
      <c r="A27" s="23"/>
      <c r="B27" s="23"/>
      <c r="C27" s="23"/>
      <c r="D27" s="15" t="s">
        <v>62</v>
      </c>
      <c r="E27" s="10" t="s">
        <v>64</v>
      </c>
      <c r="F27" s="10" t="s">
        <v>64</v>
      </c>
      <c r="G27" s="14">
        <v>3</v>
      </c>
      <c r="H27" s="14">
        <v>3</v>
      </c>
      <c r="I27" s="10"/>
    </row>
    <row r="28" spans="1:9" s="8" customFormat="1" ht="30" customHeight="1" x14ac:dyDescent="0.25">
      <c r="A28" s="23"/>
      <c r="B28" s="23"/>
      <c r="C28" s="17" t="s">
        <v>34</v>
      </c>
      <c r="D28" s="15" t="s">
        <v>67</v>
      </c>
      <c r="E28" s="10" t="s">
        <v>65</v>
      </c>
      <c r="F28" s="10" t="s">
        <v>66</v>
      </c>
      <c r="G28" s="14">
        <v>10</v>
      </c>
      <c r="H28" s="14">
        <v>10</v>
      </c>
      <c r="I28" s="10"/>
    </row>
    <row r="29" spans="1:9" s="8" customFormat="1" ht="69.5" customHeight="1" x14ac:dyDescent="0.25">
      <c r="A29" s="23"/>
      <c r="B29" s="10" t="s">
        <v>68</v>
      </c>
      <c r="C29" s="10" t="s">
        <v>69</v>
      </c>
      <c r="D29" s="15" t="s">
        <v>70</v>
      </c>
      <c r="E29" s="10" t="s">
        <v>71</v>
      </c>
      <c r="F29" s="10" t="s">
        <v>71</v>
      </c>
      <c r="G29" s="14">
        <v>40</v>
      </c>
      <c r="H29" s="14">
        <v>35</v>
      </c>
      <c r="I29" s="10" t="s">
        <v>72</v>
      </c>
    </row>
    <row r="30" spans="1:9" s="8" customFormat="1" ht="30" customHeight="1" x14ac:dyDescent="0.25">
      <c r="A30" s="23" t="s">
        <v>10</v>
      </c>
      <c r="B30" s="23"/>
      <c r="C30" s="23"/>
      <c r="D30" s="23"/>
      <c r="E30" s="23"/>
      <c r="F30" s="23"/>
      <c r="G30" s="14"/>
      <c r="H30" s="18">
        <f>SUM(H16:H29)+I9</f>
        <v>94.635643712574847</v>
      </c>
      <c r="I30" s="10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30:F30"/>
    <mergeCell ref="A15:A29"/>
    <mergeCell ref="B16:B28"/>
    <mergeCell ref="C16:C19"/>
    <mergeCell ref="C20:C23"/>
    <mergeCell ref="C24:C27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人事工作经费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2024-05-13T06:08:41Z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