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3706\Desktop\财务处\"/>
    </mc:Choice>
  </mc:AlternateContent>
  <xr:revisionPtr revIDLastSave="0" documentId="13_ncr:1_{56623299-2E5D-49E7-A154-B1538C30B531}" xr6:coauthVersionLast="47" xr6:coauthVersionMax="47" xr10:uidLastSave="{00000000-0000-0000-0000-000000000000}"/>
  <bookViews>
    <workbookView xWindow="-93" yWindow="-93" windowWidth="19386" windowHeight="11466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1" i="44" s="1"/>
</calcChain>
</file>

<file path=xl/sharedStrings.xml><?xml version="1.0" encoding="utf-8"?>
<sst xmlns="http://schemas.openxmlformats.org/spreadsheetml/2006/main" count="67" uniqueCount="59">
  <si>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</si>
  <si>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</si>
  <si>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</si>
  <si>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</si>
  <si>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</si>
  <si>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</si>
  <si>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</si>
  <si>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</si>
  <si>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</si>
  <si>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</si>
  <si>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</si>
  <si>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</si>
  <si>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</si>
  <si>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</si>
  <si>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</si>
  <si>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</si>
  <si>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</si>
  <si>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</si>
  <si>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</si>
  <si>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</si>
  <si>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</si>
  <si>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</si>
  <si>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</si>
  <si>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</si>
  <si>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</si>
  <si>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</si>
  <si>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</si>
  <si>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</si>
  <si>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8" type="noConversion"/>
  </si>
  <si>
    <t>数量指标
（15分）</t>
    <phoneticPr fontId="8" type="noConversion"/>
  </si>
  <si>
    <t>质量指标
（13分）</t>
    <phoneticPr fontId="8" type="noConversion"/>
  </si>
  <si>
    <t>时效指标
（12分）</t>
    <phoneticPr fontId="8" type="noConversion"/>
  </si>
  <si>
    <t>成本指标
（10分）</t>
    <phoneticPr fontId="8" type="noConversion"/>
  </si>
  <si>
    <t>（2023年度）</t>
    <phoneticPr fontId="8" type="noConversion"/>
  </si>
  <si>
    <t>北京市交通委员会</t>
    <phoneticPr fontId="9" type="noConversion"/>
  </si>
  <si>
    <t>查小林</t>
    <phoneticPr fontId="9" type="noConversion"/>
  </si>
  <si>
    <t>财务处（审计处）</t>
    <phoneticPr fontId="9" type="noConversion"/>
  </si>
  <si>
    <t>资金清算及审计服务</t>
    <phoneticPr fontId="9" type="noConversion"/>
  </si>
  <si>
    <t xml:space="preserve">      上年结转资金</t>
    <phoneticPr fontId="9" type="noConversion"/>
  </si>
  <si>
    <t>资金清算项目数量</t>
    <phoneticPr fontId="9" type="noConversion"/>
  </si>
  <si>
    <t>审计单位</t>
    <phoneticPr fontId="9" type="noConversion"/>
  </si>
  <si>
    <t>≥5</t>
    <phoneticPr fontId="9" type="noConversion"/>
  </si>
  <si>
    <t>≥21</t>
    <phoneticPr fontId="9" type="noConversion"/>
  </si>
  <si>
    <t>审计及资金清算工作规范性</t>
    <phoneticPr fontId="9" type="noConversion"/>
  </si>
  <si>
    <t>符合《审计署关于内部审计工作的规定》等有关审计标准规范要求</t>
    <phoneticPr fontId="9" type="noConversion"/>
  </si>
  <si>
    <t>完成时间</t>
    <phoneticPr fontId="9" type="noConversion"/>
  </si>
  <si>
    <t>具体完成时间执行年度工作计划，在2023年底完成</t>
    <phoneticPr fontId="9" type="noConversion"/>
  </si>
  <si>
    <t>预算控制数</t>
    <phoneticPr fontId="9" type="noConversion"/>
  </si>
  <si>
    <t>在2023年底完成</t>
    <phoneticPr fontId="9" type="noConversion"/>
  </si>
  <si>
    <t>资金安全及使用效益得到提升</t>
    <phoneticPr fontId="9" type="noConversion"/>
  </si>
  <si>
    <t>通过实施内部审计，审查委属各单位的经济活动、内部控制、风险管理的合法性和有效性，促进各单位提高管理水平，防范各类经济风险，保障资金资产安全，为首都交通运输持续健康发展提供有力支撑</t>
    <phoneticPr fontId="9" type="noConversion"/>
  </si>
  <si>
    <t>内部审计工作注重“治已病”“防未病”，促进委属各单位和各部门规范内部管理、加强内部控制、防范重大风险。通过资金清算，规范PPP项目可行性缺口补助资金等大额资金管理，切实提高财政资金使用效益</t>
    <phoneticPr fontId="9" type="noConversion"/>
  </si>
  <si>
    <t>经济效益</t>
  </si>
  <si>
    <t>通过实施内部审计，促进各单位提高管理水平，防范各类经济风险，保障资金资产安全。规范大额资金管理。</t>
    <phoneticPr fontId="9" type="noConversion"/>
  </si>
  <si>
    <t>定性指标，效益无法准确衡量</t>
    <phoneticPr fontId="9" type="noConversion"/>
  </si>
  <si>
    <t>经济、社会、生态、可持续影响效益指标（40分）</t>
    <phoneticPr fontId="9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</si>
  <si>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</si>
  <si>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r>
      <rPr>
        <sz val="11"/>
        <color rgb="FF000000"/>
        <rFont val="宋体"/>
        <family val="3"/>
        <charset val="134"/>
      </rPr>
      <t>≤</t>
    </r>
    <r>
      <rPr>
        <sz val="11"/>
        <color indexed="8"/>
        <rFont val="宋体"/>
        <family val="3"/>
        <charset val="134"/>
      </rPr>
      <t>351.56</t>
    </r>
    <r>
      <rPr>
        <sz val="11"/>
        <color rgb="FF000000"/>
        <rFont val="宋体"/>
        <family val="3"/>
        <charset val="134"/>
      </rPr>
      <t>万元</t>
    </r>
    <phoneticPr fontId="9" type="noConversion"/>
  </si>
  <si>
    <r>
      <t>319.04797</t>
    </r>
    <r>
      <rPr>
        <sz val="11"/>
        <color rgb="FF000000"/>
        <rFont val="宋体"/>
        <family val="3"/>
        <charset val="134"/>
      </rPr>
      <t>万元</t>
    </r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</si>
</sst>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5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7" fillId="0" borderId="0" applyFont="0" applyFill="0" applyBorder="0" applyAlignment="0" applyProtection="0">
      <alignment vertical="center"/>
    </xf>
    <xf numFmtId="0" fontId="5" fillId="0" borderId="0"/>
    <xf numFmtId="0" fontId="7" fillId="0" borderId="0"/>
    <xf numFmtId="0" fontId="7" fillId="0" borderId="0">
      <alignment vertical="center"/>
    </xf>
    <xf numFmtId="0" fontId="1" fillId="0" borderId="0"/>
  </cellStyleXfs>
  <cellXfs count="25">
    <xf numFmtId="0" fontId="0" fillId="0" borderId="0" xfId="0">
      <alignment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/>
    <xf numFmtId="0" fontId="10" fillId="0" borderId="5" xfId="0" applyFont="1" applyBorder="1" applyAlignment="1">
      <alignment vertical="center" wrapText="1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10" fontId="7" fillId="0" borderId="5" xfId="0" applyNumberFormat="1" applyFont="1" applyBorder="1" applyAlignment="1">
      <alignment horizontal="center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176" fontId="10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01000000}"/>
    <cellStyle name="常规 2 2" xfId="4" xr:uid="{00000000-0005-0000-0000-000002000000}"/>
    <cellStyle name="常规 2 2 2" xfId="3" xr:uid="{00000000-0005-0000-0000-000003000000}"/>
    <cellStyle name="常规 2 3" xfId="5" xr:uid="{00000000-0005-0000-0000-000004000000}"/>
    <cellStyle name="常规 2 4" xfId="7" xr:uid="{00000000-0005-0000-0000-000005000000}"/>
    <cellStyle name="常规 3" xfId="8" xr:uid="{00000000-0005-0000-0000-000006000000}"/>
    <cellStyle name="常规 4" xfId="9" xr:uid="{00000000-0005-0000-0000-000007000000}"/>
    <cellStyle name="常规 4 2" xfId="11" xr:uid="{00000000-0005-0000-0000-000008000000}"/>
    <cellStyle name="常规 4 3" xfId="12" xr:uid="{00000000-0005-0000-0000-000009000000}"/>
    <cellStyle name="常规 4 4" xfId="1" xr:uid="{00000000-0005-0000-0000-00000A000000}"/>
    <cellStyle name="常规 5" xfId="13" xr:uid="{00000000-0005-0000-0000-00000B000000}"/>
    <cellStyle name="常规 6" xfId="2" xr:uid="{00000000-0005-0000-0000-00000C000000}"/>
    <cellStyle name="常规 7" xfId="14" xr:uid="{00000000-0005-0000-0000-00000D000000}"/>
    <cellStyle name="千位分隔 2" xfId="10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workbookViewId="0">
      <selection activeCell="D7" sqref="D7"/>
    </sheetView>
  </sheetViews>
  <sheetFormatPr defaultColWidth="9" defaultRowHeight="14.35" x14ac:dyDescent="0.4"/>
  <cols>
    <col min="1" max="1" width="4.1171875" style="4" customWidth="1"/>
    <col min="2" max="2" width="8.87890625" style="4" customWidth="1"/>
    <col min="3" max="3" width="19.5859375" style="4" customWidth="1"/>
    <col min="4" max="4" width="12" style="5" customWidth="1"/>
    <col min="5" max="5" width="13.5859375" style="5" customWidth="1"/>
    <col min="6" max="6" width="13.5859375" style="4" customWidth="1"/>
    <col min="7" max="7" width="8.41015625" style="6" customWidth="1"/>
    <col min="8" max="8" width="11.1171875" style="4" customWidth="1"/>
    <col min="9" max="9" width="17.3515625" style="4" customWidth="1"/>
    <col min="10" max="16384" width="9" style="4"/>
  </cols>
  <sheetData>
    <row r="1" spans="1:9" ht="22.5" customHeight="1" x14ac:dyDescent="0.4">
      <c r="A1" s="1" t="s">
        <v>56</v>
      </c>
      <c r="B1" s="1"/>
      <c r="C1" s="1"/>
      <c r="D1" s="1"/>
      <c r="E1" s="1"/>
      <c r="F1" s="1"/>
      <c r="G1" s="1"/>
      <c r="H1" s="1"/>
      <c r="I1" s="1"/>
    </row>
    <row r="2" spans="1:9" ht="18.75" customHeight="1" x14ac:dyDescent="0.4">
      <c r="A2" s="7" t="s">
        <v>33</v>
      </c>
      <c r="B2" s="7"/>
      <c r="C2" s="7"/>
      <c r="D2" s="7"/>
      <c r="E2" s="7"/>
      <c r="F2" s="7"/>
      <c r="G2" s="7"/>
      <c r="H2" s="7"/>
      <c r="I2" s="7"/>
    </row>
    <row r="3" spans="1:9" ht="11.25" customHeight="1" x14ac:dyDescent="0.4">
      <c r="A3" s="8"/>
      <c r="B3" s="8"/>
      <c r="C3" s="8"/>
      <c r="D3" s="9"/>
      <c r="E3" s="9"/>
      <c r="F3" s="8"/>
      <c r="G3" s="10"/>
    </row>
    <row r="4" spans="1:9" s="2" customFormat="1" ht="19.45" customHeight="1" x14ac:dyDescent="0.4">
      <c r="A4" s="11" t="s">
        <v>0</v>
      </c>
      <c r="B4" s="11"/>
      <c r="C4" s="11" t="s">
        <v>37</v>
      </c>
      <c r="D4" s="11"/>
      <c r="E4" s="11"/>
      <c r="F4" s="11"/>
      <c r="G4" s="11"/>
      <c r="H4" s="11"/>
      <c r="I4" s="11"/>
    </row>
    <row r="5" spans="1:9" s="2" customFormat="1" ht="19.45" customHeight="1" x14ac:dyDescent="0.4">
      <c r="A5" s="11" t="s">
        <v>11</v>
      </c>
      <c r="B5" s="11"/>
      <c r="C5" s="11" t="s">
        <v>34</v>
      </c>
      <c r="D5" s="11"/>
      <c r="E5" s="11"/>
      <c r="F5" s="12" t="s">
        <v>1</v>
      </c>
      <c r="G5" s="11" t="s">
        <v>36</v>
      </c>
      <c r="H5" s="11"/>
      <c r="I5" s="11"/>
    </row>
    <row r="6" spans="1:9" s="2" customFormat="1" ht="19.45" customHeight="1" x14ac:dyDescent="0.4">
      <c r="A6" s="11" t="s">
        <v>12</v>
      </c>
      <c r="B6" s="11"/>
      <c r="C6" s="11" t="s">
        <v>35</v>
      </c>
      <c r="D6" s="11"/>
      <c r="E6" s="11"/>
      <c r="F6" s="12" t="s">
        <v>13</v>
      </c>
      <c r="G6" s="11">
        <v>55531073</v>
      </c>
      <c r="H6" s="11"/>
      <c r="I6" s="11"/>
    </row>
    <row r="7" spans="1:9" s="2" customFormat="1" ht="19.45" customHeight="1" x14ac:dyDescent="0.4">
      <c r="A7" s="11" t="s">
        <v>14</v>
      </c>
      <c r="B7" s="11"/>
      <c r="C7" s="12">
        <v>351.56</v>
      </c>
      <c r="D7" s="13" t="s">
        <v>15</v>
      </c>
      <c r="E7" s="12" t="s">
        <v>16</v>
      </c>
      <c r="F7" s="12" t="s">
        <v>17</v>
      </c>
      <c r="G7" s="12" t="s">
        <v>8</v>
      </c>
      <c r="H7" s="12" t="s">
        <v>18</v>
      </c>
      <c r="I7" s="13" t="s">
        <v>2</v>
      </c>
    </row>
    <row r="8" spans="1:9" s="2" customFormat="1" ht="19.45" customHeight="1" x14ac:dyDescent="0.4">
      <c r="A8" s="11" t="s">
        <v>19</v>
      </c>
      <c r="B8" s="11"/>
      <c r="C8" s="14" t="s">
        <v>20</v>
      </c>
      <c r="D8" s="13">
        <v>351.56</v>
      </c>
      <c r="E8" s="15">
        <v>351.56</v>
      </c>
      <c r="F8" s="12">
        <v>319.04797000000002</v>
      </c>
      <c r="G8" s="12">
        <v>10</v>
      </c>
      <c r="H8" s="16">
        <f>+F8/E8</f>
        <v>0.90752067925816371</v>
      </c>
      <c r="I8" s="17">
        <f>G8*H8</f>
        <v>9.0752067925816373</v>
      </c>
    </row>
    <row r="9" spans="1:9" s="2" customFormat="1" ht="19.45" customHeight="1" x14ac:dyDescent="0.4">
      <c r="A9" s="3"/>
      <c r="B9" s="3"/>
      <c r="C9" s="14" t="s">
        <v>21</v>
      </c>
      <c r="D9" s="13"/>
      <c r="E9" s="15"/>
      <c r="F9" s="12"/>
      <c r="G9" s="12" t="s">
        <v>22</v>
      </c>
      <c r="H9" s="13"/>
      <c r="I9" s="13" t="s">
        <v>22</v>
      </c>
    </row>
    <row r="10" spans="1:9" s="2" customFormat="1" ht="19.45" customHeight="1" x14ac:dyDescent="0.4">
      <c r="A10" s="3"/>
      <c r="B10" s="3"/>
      <c r="C10" s="14" t="s">
        <v>38</v>
      </c>
      <c r="D10" s="13"/>
      <c r="E10" s="13"/>
      <c r="F10" s="12"/>
      <c r="G10" s="12" t="s">
        <v>22</v>
      </c>
      <c r="H10" s="13"/>
      <c r="I10" s="13" t="s">
        <v>22</v>
      </c>
    </row>
    <row r="11" spans="1:9" s="2" customFormat="1" ht="19.45" customHeight="1" x14ac:dyDescent="0.4">
      <c r="A11" s="3"/>
      <c r="B11" s="3"/>
      <c r="C11" s="14" t="s">
        <v>23</v>
      </c>
      <c r="D11" s="13">
        <v>351.56</v>
      </c>
      <c r="E11" s="13">
        <v>351.56</v>
      </c>
      <c r="F11" s="12">
        <v>319.04797000000002</v>
      </c>
      <c r="G11" s="12" t="s">
        <v>22</v>
      </c>
      <c r="H11" s="13"/>
      <c r="I11" s="13" t="s">
        <v>22</v>
      </c>
    </row>
    <row r="12" spans="1:9" s="2" customFormat="1" ht="19.45" customHeight="1" x14ac:dyDescent="0.4">
      <c r="A12" s="11" t="s">
        <v>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</row>
    <row r="13" spans="1:9" s="2" customFormat="1" ht="70.349999999999994" customHeight="1" x14ac:dyDescent="0.4">
      <c r="A13" s="11"/>
      <c r="B13" s="18" t="s">
        <v>50</v>
      </c>
      <c r="C13" s="19"/>
      <c r="D13" s="19"/>
      <c r="E13" s="20"/>
      <c r="F13" s="18" t="s">
        <v>51</v>
      </c>
      <c r="G13" s="19"/>
      <c r="H13" s="19"/>
      <c r="I13" s="20"/>
    </row>
    <row r="14" spans="1:9" s="2" customFormat="1" ht="34.5" customHeight="1" x14ac:dyDescent="0.4">
      <c r="A14" s="11" t="s">
        <v>4</v>
      </c>
      <c r="B14" s="13" t="s">
        <v>5</v>
      </c>
      <c r="C14" s="13" t="s">
        <v>6</v>
      </c>
      <c r="D14" s="12" t="s">
        <v>7</v>
      </c>
      <c r="E14" s="13" t="s">
        <v>26</v>
      </c>
      <c r="F14" s="13" t="s">
        <v>27</v>
      </c>
      <c r="G14" s="12" t="s">
        <v>8</v>
      </c>
      <c r="H14" s="12" t="s">
        <v>2</v>
      </c>
      <c r="I14" s="13" t="s">
        <v>10</v>
      </c>
    </row>
    <row r="15" spans="1:9" s="2" customFormat="1" ht="30" customHeight="1" x14ac:dyDescent="0.4">
      <c r="A15" s="11"/>
      <c r="B15" s="11" t="s">
        <v>28</v>
      </c>
      <c r="C15" s="11" t="s">
        <v>29</v>
      </c>
      <c r="D15" s="21" t="s">
        <v>39</v>
      </c>
      <c r="E15" s="13" t="s">
        <v>41</v>
      </c>
      <c r="F15" s="13">
        <v>8</v>
      </c>
      <c r="G15" s="15">
        <v>7.5</v>
      </c>
      <c r="H15" s="15">
        <v>7.5</v>
      </c>
      <c r="I15" s="13"/>
    </row>
    <row r="16" spans="1:9" s="2" customFormat="1" ht="30" customHeight="1" x14ac:dyDescent="0.4">
      <c r="A16" s="11"/>
      <c r="B16" s="11"/>
      <c r="C16" s="11"/>
      <c r="D16" s="21" t="s">
        <v>40</v>
      </c>
      <c r="E16" s="13" t="s">
        <v>42</v>
      </c>
      <c r="F16" s="13">
        <v>31</v>
      </c>
      <c r="G16" s="15">
        <v>7.5</v>
      </c>
      <c r="H16" s="15">
        <v>7.5</v>
      </c>
      <c r="I16" s="13"/>
    </row>
    <row r="17" spans="1:9" s="2" customFormat="1" ht="97.2" customHeight="1" x14ac:dyDescent="0.4">
      <c r="A17" s="11"/>
      <c r="B17" s="11"/>
      <c r="C17" s="13" t="s">
        <v>30</v>
      </c>
      <c r="D17" s="21" t="s">
        <v>43</v>
      </c>
      <c r="E17" s="13" t="s">
        <v>44</v>
      </c>
      <c r="F17" s="13" t="s">
        <v>44</v>
      </c>
      <c r="G17" s="15">
        <v>13</v>
      </c>
      <c r="H17" s="15">
        <v>13</v>
      </c>
      <c r="I17" s="13"/>
    </row>
    <row r="18" spans="1:9" s="2" customFormat="1" ht="84.6" customHeight="1" x14ac:dyDescent="0.4">
      <c r="A18" s="11"/>
      <c r="B18" s="11"/>
      <c r="C18" s="13" t="s">
        <v>31</v>
      </c>
      <c r="D18" s="21" t="s">
        <v>45</v>
      </c>
      <c r="E18" s="13" t="s">
        <v>46</v>
      </c>
      <c r="F18" s="13" t="s">
        <v>48</v>
      </c>
      <c r="G18" s="15">
        <v>12</v>
      </c>
      <c r="H18" s="15">
        <v>12</v>
      </c>
      <c r="I18" s="13"/>
    </row>
    <row r="19" spans="1:9" s="2" customFormat="1" ht="30" customHeight="1" x14ac:dyDescent="0.4">
      <c r="A19" s="11"/>
      <c r="B19" s="11"/>
      <c r="C19" s="22" t="s">
        <v>32</v>
      </c>
      <c r="D19" s="21" t="s">
        <v>47</v>
      </c>
      <c r="E19" s="13" t="s">
        <v>57</v>
      </c>
      <c r="F19" s="13" t="s">
        <v>58</v>
      </c>
      <c r="G19" s="15">
        <v>10</v>
      </c>
      <c r="H19" s="15">
        <v>10</v>
      </c>
      <c r="I19" s="13"/>
    </row>
    <row r="20" spans="1:9" s="2" customFormat="1" ht="119" customHeight="1" x14ac:dyDescent="0.4">
      <c r="A20" s="11"/>
      <c r="B20" s="13"/>
      <c r="C20" s="13" t="s">
        <v>55</v>
      </c>
      <c r="D20" s="23" t="s">
        <v>52</v>
      </c>
      <c r="E20" s="23" t="s">
        <v>53</v>
      </c>
      <c r="F20" s="23" t="s">
        <v>49</v>
      </c>
      <c r="G20" s="13">
        <v>40</v>
      </c>
      <c r="H20" s="13">
        <v>35</v>
      </c>
      <c r="I20" s="13" t="s">
        <v>54</v>
      </c>
    </row>
    <row r="21" spans="1:9" s="2" customFormat="1" ht="30" customHeight="1" x14ac:dyDescent="0.4">
      <c r="A21" s="11" t="s">
        <v>9</v>
      </c>
      <c r="B21" s="11"/>
      <c r="C21" s="11"/>
      <c r="D21" s="11"/>
      <c r="E21" s="11"/>
      <c r="F21" s="11"/>
      <c r="G21" s="15"/>
      <c r="H21" s="24">
        <f>I8+SUM(H15:H20)</f>
        <v>94.075206792581639</v>
      </c>
      <c r="I21" s="13"/>
    </row>
  </sheetData>
  <mergeCells count="24">
    <mergeCell ref="A21:F21"/>
    <mergeCell ref="A14:A20"/>
    <mergeCell ref="B15:B19"/>
    <mergeCell ref="C15:C16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9" type="noConversion"/>
  <pageMargins left="0.7" right="0.7" top="0.75" bottom="0.75" header="0.3" footer="0.3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1370683700@qq.com</cp:lastModifiedBy>
  <cp:lastPrinted>2024-04-15T08:19:26Z</cp:lastPrinted>
  <dcterms:created xsi:type="dcterms:W3CDTF">2018-03-28T06:56:00Z</dcterms:created>
  <dcterms:modified xsi:type="dcterms:W3CDTF">2024-05-10T05:54:40Z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