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60" yWindow="500" windowWidth="19420" windowHeight="11020" tabRatio="927"/>
  </bookViews>
  <sheets>
    <sheet name="绩效自评表" sheetId="44" r:id="rId1"/>
  </sheets>
  <calcPr calcId="144525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8" i="44" s="1"/>
</calcChain>
</file>

<file path=xl/sharedStrings.xml><?xml version="1.0" encoding="utf-8"?>
<sst xmlns="http://schemas.openxmlformats.org/spreadsheetml/2006/main" count="82" uniqueCount="73">
  <si>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</si>
  <si>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</si>
  <si>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</si>
  <si>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</si>
  <si>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</si>
  <si>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</si>
  <si>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</si>
  <si>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</si>
  <si>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</si>
  <si>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</si>
  <si>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</si>
  <si>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</si>
  <si>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</si>
  <si>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</si>
  <si>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</si>
  <si>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</si>
  <si>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</si>
  <si>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</si>
  <si>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</si>
  <si>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</si>
  <si>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</si>
  <si>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</si>
  <si>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</si>
  <si>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</si>
  <si>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</si>
  <si>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</si>
  <si>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</si>
  <si>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</si>
  <si>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</si>
  <si>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</si>
  <si>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</si>
  <si>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</si>
  <si>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</si>
  <si>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</si>
  <si>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</si>
  <si>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</si>
  <si>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</si>
  <si>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服务对象满意度指标（10分）</t>
    <phoneticPr fontId="11" type="noConversion"/>
  </si>
  <si>
    <t>经济、社会、生态、可持续影响效益指标（30分）</t>
    <phoneticPr fontId="12" type="noConversion"/>
  </si>
  <si>
    <t>北京市交通委员会</t>
    <phoneticPr fontId="12" type="noConversion"/>
  </si>
  <si>
    <t>田汝鹏</t>
    <rPh sb="0" eb="1">
      <t>tian'ru'p</t>
    </rPh>
    <phoneticPr fontId="12" type="noConversion"/>
  </si>
  <si>
    <t>通过调研VR智能驾驶培训模拟器的教学内容设计、课程管理以及应用等环节进行可行性、有效性的研究，规范VR智能驾驶培训模拟器在模拟课程设计开发、数据采集、传输、存储过程中的规范以及模拟教学课程的应用标准。最终形成《虚拟现实智能型汽车驾驶培训模拟训练技术规范》。</t>
    <phoneticPr fontId="12" type="noConversion"/>
  </si>
  <si>
    <t>经过数据分析、课程内容设计、实地调研、专家咨询及评审等工作，完成《虚拟现实智能型汽车驾驶培训系统技术要求》的编制及发布工作</t>
    <rPh sb="0" eb="1">
      <t>jing'guo</t>
    </rPh>
    <rPh sb="2" eb="3">
      <t>shu'j</t>
    </rPh>
    <rPh sb="4" eb="5">
      <t>fen'x</t>
    </rPh>
    <rPh sb="7" eb="8">
      <t>ke'c</t>
    </rPh>
    <rPh sb="9" eb="10">
      <t>nei'r</t>
    </rPh>
    <rPh sb="11" eb="12">
      <t>she'j</t>
    </rPh>
    <rPh sb="14" eb="15">
      <t>shi'di</t>
    </rPh>
    <rPh sb="16" eb="17">
      <t>dioa'y</t>
    </rPh>
    <rPh sb="19" eb="20">
      <t>zhuan'j</t>
    </rPh>
    <rPh sb="21" eb="22">
      <t>zi'x</t>
    </rPh>
    <rPh sb="23" eb="24">
      <t>ji</t>
    </rPh>
    <rPh sb="24" eb="25">
      <t>ping's</t>
    </rPh>
    <rPh sb="26" eb="27">
      <t>deng</t>
    </rPh>
    <rPh sb="27" eb="28">
      <t>gong'z</t>
    </rPh>
    <rPh sb="30" eb="31">
      <t>wan'c</t>
    </rPh>
    <rPh sb="33" eb="34">
      <t>xu'ni</t>
    </rPh>
    <rPh sb="35" eb="36">
      <t>xian's</t>
    </rPh>
    <rPh sb="37" eb="38">
      <t>zhi'neng'x</t>
    </rPh>
    <rPh sb="40" eb="41">
      <t>qi'c</t>
    </rPh>
    <rPh sb="42" eb="43">
      <t>jia's</t>
    </rPh>
    <rPh sb="44" eb="45">
      <t>pei'x</t>
    </rPh>
    <rPh sb="46" eb="47">
      <t>xi't</t>
    </rPh>
    <rPh sb="48" eb="49">
      <t>ji's</t>
    </rPh>
    <rPh sb="50" eb="51">
      <t>yao'q</t>
    </rPh>
    <rPh sb="53" eb="54">
      <t>d</t>
    </rPh>
    <rPh sb="54" eb="55">
      <t>bian'zhi</t>
    </rPh>
    <rPh sb="56" eb="57">
      <t>ji</t>
    </rPh>
    <rPh sb="57" eb="58">
      <t>fa'bu</t>
    </rPh>
    <rPh sb="59" eb="60">
      <t>gong'z</t>
    </rPh>
    <phoneticPr fontId="12" type="noConversion"/>
  </si>
  <si>
    <t>完成技术标准</t>
    <rPh sb="0" eb="1">
      <t>wan'c</t>
    </rPh>
    <rPh sb="2" eb="3">
      <t>ji's</t>
    </rPh>
    <rPh sb="4" eb="5">
      <t>biao'z</t>
    </rPh>
    <phoneticPr fontId="12" type="noConversion"/>
  </si>
  <si>
    <t>开展调研/会议次数</t>
    <rPh sb="0" eb="1">
      <t>kai'z</t>
    </rPh>
    <rPh sb="2" eb="3">
      <t>diao'y</t>
    </rPh>
    <rPh sb="5" eb="6">
      <t>hui'iy</t>
    </rPh>
    <rPh sb="7" eb="8">
      <t>ci's</t>
    </rPh>
    <phoneticPr fontId="12" type="noConversion"/>
  </si>
  <si>
    <t>开展专家评审通过率</t>
    <rPh sb="0" eb="1">
      <t>kai'z</t>
    </rPh>
    <rPh sb="2" eb="3">
      <t>zhuan'j</t>
    </rPh>
    <rPh sb="4" eb="5">
      <t>ping's</t>
    </rPh>
    <rPh sb="6" eb="7">
      <t>tong'guo'l</t>
    </rPh>
    <phoneticPr fontId="12" type="noConversion"/>
  </si>
  <si>
    <t>中期专家评审通过率</t>
    <rPh sb="0" eb="1">
      <t>zhong'qi'zhuan'j</t>
    </rPh>
    <rPh sb="4" eb="5">
      <t>ping's</t>
    </rPh>
    <rPh sb="6" eb="7">
      <t>tong'guo'l</t>
    </rPh>
    <phoneticPr fontId="12" type="noConversion"/>
  </si>
  <si>
    <t>课题终验专家评审通过率</t>
    <rPh sb="0" eb="1">
      <t>ke't</t>
    </rPh>
    <rPh sb="2" eb="3">
      <t>zhong'yan</t>
    </rPh>
    <rPh sb="4" eb="5">
      <t>zhuan'j</t>
    </rPh>
    <rPh sb="6" eb="7">
      <t>ping's</t>
    </rPh>
    <rPh sb="8" eb="9">
      <t>tong'guo'l</t>
    </rPh>
    <phoneticPr fontId="12" type="noConversion"/>
  </si>
  <si>
    <t>项目预算控制数</t>
    <rPh sb="0" eb="1">
      <t>xiang'm</t>
    </rPh>
    <rPh sb="2" eb="3">
      <t>yu's</t>
    </rPh>
    <rPh sb="4" eb="5">
      <t>kong'zhi'shu</t>
    </rPh>
    <phoneticPr fontId="12" type="noConversion"/>
  </si>
  <si>
    <t>指导应用效果满意度</t>
    <rPh sb="0" eb="1">
      <t>zhi'dao</t>
    </rPh>
    <rPh sb="2" eb="3">
      <t>ying'y</t>
    </rPh>
    <rPh sb="4" eb="5">
      <t>xiao'guo</t>
    </rPh>
    <rPh sb="6" eb="7">
      <t>man'yi'du</t>
    </rPh>
    <phoneticPr fontId="12" type="noConversion"/>
  </si>
  <si>
    <t>社会效益</t>
    <rPh sb="0" eb="1">
      <t>she'h</t>
    </rPh>
    <rPh sb="2" eb="3">
      <t>xioa'y</t>
    </rPh>
    <phoneticPr fontId="12" type="noConversion"/>
  </si>
  <si>
    <t>3月31日</t>
    <rPh sb="1" eb="2">
      <t>yue</t>
    </rPh>
    <rPh sb="4" eb="5">
      <t>ri</t>
    </rPh>
    <phoneticPr fontId="12" type="noConversion"/>
  </si>
  <si>
    <t>6月30日</t>
    <rPh sb="1" eb="2">
      <t>yue</t>
    </rPh>
    <rPh sb="4" eb="5">
      <t>ri</t>
    </rPh>
    <phoneticPr fontId="12" type="noConversion"/>
  </si>
  <si>
    <t>9月30日</t>
    <rPh sb="1" eb="2">
      <t>yue</t>
    </rPh>
    <rPh sb="4" eb="5">
      <t>ri</t>
    </rPh>
    <phoneticPr fontId="12" type="noConversion"/>
  </si>
  <si>
    <t>12月10日</t>
    <rPh sb="2" eb="3">
      <t>yue</t>
    </rPh>
    <rPh sb="5" eb="6">
      <t>ri</t>
    </rPh>
    <phoneticPr fontId="12" type="noConversion"/>
  </si>
  <si>
    <t>≤36万元</t>
    <rPh sb="3" eb="4">
      <t>wan</t>
    </rPh>
    <rPh sb="4" eb="5">
      <t>yuan</t>
    </rPh>
    <phoneticPr fontId="12" type="noConversion"/>
  </si>
  <si>
    <t>≥90%</t>
    <phoneticPr fontId="12" type="noConversion"/>
  </si>
  <si>
    <t>完成标准对虚拟现实模拟训练内容的技术标准规范，提高应用水平</t>
    <phoneticPr fontId="12" type="noConversion"/>
  </si>
  <si>
    <t>3月31日前</t>
    <rPh sb="1" eb="2">
      <t>yue</t>
    </rPh>
    <rPh sb="4" eb="5">
      <t>ri</t>
    </rPh>
    <rPh sb="5" eb="6">
      <t>qian</t>
    </rPh>
    <phoneticPr fontId="12" type="noConversion"/>
  </si>
  <si>
    <t>6月30日前</t>
    <rPh sb="1" eb="2">
      <t>yue</t>
    </rPh>
    <rPh sb="4" eb="5">
      <t>ri</t>
    </rPh>
    <rPh sb="5" eb="6">
      <t>qian</t>
    </rPh>
    <phoneticPr fontId="12" type="noConversion"/>
  </si>
  <si>
    <t>9月30日前</t>
    <rPh sb="1" eb="2">
      <t>yue</t>
    </rPh>
    <rPh sb="4" eb="5">
      <t>ri</t>
    </rPh>
    <rPh sb="5" eb="6">
      <t>qian</t>
    </rPh>
    <phoneticPr fontId="12" type="noConversion"/>
  </si>
  <si>
    <t>12月10日前</t>
    <rPh sb="2" eb="3">
      <t>yue</t>
    </rPh>
    <rPh sb="5" eb="6">
      <t>ri</t>
    </rPh>
    <rPh sb="6" eb="7">
      <t>qian</t>
    </rPh>
    <phoneticPr fontId="12" type="noConversion"/>
  </si>
  <si>
    <t>33.54万元</t>
    <rPh sb="5" eb="6">
      <t>wan'y</t>
    </rPh>
    <phoneticPr fontId="12" type="noConversion"/>
  </si>
  <si>
    <t>完成标准编制及发布</t>
    <rPh sb="0" eb="1">
      <t>wan'c</t>
    </rPh>
    <rPh sb="2" eb="3">
      <t>biao'z</t>
    </rPh>
    <rPh sb="4" eb="5">
      <t>bian'z</t>
    </rPh>
    <rPh sb="6" eb="7">
      <t>ji</t>
    </rPh>
    <rPh sb="7" eb="8">
      <t>fa'b</t>
    </rPh>
    <phoneticPr fontId="12" type="noConversion"/>
  </si>
  <si>
    <t>1个</t>
    <rPh sb="1" eb="2">
      <t>ge</t>
    </rPh>
    <phoneticPr fontId="12" type="noConversion"/>
  </si>
  <si>
    <t>2次</t>
    <rPh sb="1" eb="2">
      <t>ci</t>
    </rPh>
    <phoneticPr fontId="12" type="noConversion"/>
  </si>
  <si>
    <t>立项阶段：签订合同，收集基础资料；形成征求意见稿</t>
    <phoneticPr fontId="12" type="noConversion"/>
  </si>
  <si>
    <t>初期阶段：完成相关调查及分析工作，进行初稿评审</t>
    <phoneticPr fontId="12" type="noConversion"/>
  </si>
  <si>
    <t>中期阶段：根据大纲评审建议，完善相关措施方案。完成《虚拟现实智能型汽车驾驶培训模拟训练技术规范》（送审稿），进行项目中期评审</t>
    <phoneticPr fontId="12" type="noConversion"/>
  </si>
  <si>
    <t>终期阶段：根据中期意见修改，征求相关部门意见，召开结题专家评审会，最终结合专家意见修改完善，形成报批稿，报送北京市标准主管部门并出版。</t>
    <phoneticPr fontId="12" type="noConversion"/>
  </si>
  <si>
    <t>驾驶员培训管理处</t>
    <rPh sb="0" eb="1">
      <t>dong'f</t>
    </rPh>
    <rPh sb="2" eb="3">
      <t>shi's</t>
    </rPh>
    <rPh sb="4" eb="5">
      <t>jia's</t>
    </rPh>
    <rPh sb="6" eb="7">
      <t>xue'xgu'fyou'xgong's</t>
    </rPh>
    <phoneticPr fontId="12" type="noConversion"/>
  </si>
  <si>
    <t>11000023T000002043054-虚拟现实智能型汽车驾驶培训模拟训练技术规范服务</t>
    <rPh sb="21" eb="22">
      <t>xu'ni</t>
    </rPh>
    <rPh sb="23" eb="24">
      <t>xian's</t>
    </rPh>
    <rPh sb="25" eb="26">
      <t>zhi'nengg'x</t>
    </rPh>
    <rPh sb="28" eb="29">
      <t>qi'che</t>
    </rPh>
    <rPh sb="30" eb="31">
      <t>jia's</t>
    </rPh>
    <rPh sb="32" eb="33">
      <t>pei'x</t>
    </rPh>
    <rPh sb="34" eb="35">
      <t>mo'ni</t>
    </rPh>
    <rPh sb="36" eb="37">
      <t>xun'l</t>
    </rPh>
    <rPh sb="38" eb="39">
      <t>ji'shu</t>
    </rPh>
    <rPh sb="40" eb="41">
      <t>gui'f</t>
    </rPh>
    <rPh sb="42" eb="43">
      <t>fu'w</t>
    </rPh>
    <phoneticPr fontId="12" type="noConversion"/>
  </si>
  <si>
    <t>支撑依据不充分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</si>
</sst>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>
    <font>
      <sz val="11"/>
      <color theme="1"/>
      <name val="DengXian"/>
      <charset val="134"/>
      <scheme val="minor"/>
    </font>
    <font>
      <sz val="18"/>
      <color theme="1"/>
      <name val="DengXian"/>
      <family val="3"/>
      <charset val="134"/>
      <scheme val="minor"/>
    </font>
    <font>
      <sz val="14"/>
      <color theme="1"/>
      <name val="DengXian"/>
      <family val="3"/>
      <charset val="134"/>
      <scheme val="minor"/>
    </font>
    <font>
      <sz val="12"/>
      <color theme="1"/>
      <name val="DengXian"/>
      <family val="3"/>
      <charset val="134"/>
      <scheme val="minor"/>
    </font>
    <font>
      <sz val="16"/>
      <color theme="1"/>
      <name val="DengXian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DengXian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DengXian"/>
      <family val="3"/>
      <charset val="134"/>
      <scheme val="minor"/>
    </font>
    <font>
      <sz val="9"/>
      <name val="DengXian"/>
      <family val="3"/>
      <charset val="134"/>
      <scheme val="minor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9" fontId="10" fillId="0" borderId="5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28"/>
  <sheetViews>
    <sheetView tabSelected="1" topLeftCell="A25" workbookViewId="0">
      <selection activeCell="L27" sqref="L27"/>
    </sheetView>
  </sheetViews>
  <sheetFormatPr defaultColWidth="9" defaultRowHeight="14"/>
  <cols>
    <col min="1" max="1" width="4.08203125" customWidth="1"/>
    <col min="2" max="2" width="8.83203125" customWidth="1"/>
    <col min="3" max="3" width="18.58203125" customWidth="1"/>
    <col min="4" max="4" width="16.83203125" style="3" customWidth="1"/>
    <col min="5" max="5" width="11.58203125" style="3" customWidth="1"/>
    <col min="6" max="6" width="12.58203125" customWidth="1"/>
    <col min="7" max="7" width="8.5" style="4" customWidth="1"/>
    <col min="8" max="8" width="11.08203125" customWidth="1"/>
    <col min="9" max="9" width="17.33203125" customWidth="1"/>
  </cols>
  <sheetData>
    <row r="1" spans="1:9" ht="20">
      <c r="A1" s="20"/>
      <c r="B1" s="20"/>
      <c r="C1" s="20"/>
      <c r="D1" s="20"/>
      <c r="E1" s="20"/>
      <c r="F1" s="20"/>
      <c r="G1" s="20"/>
    </row>
    <row r="2" spans="1:9" s="1" customFormat="1" ht="22.5" customHeight="1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s="2" customFormat="1" ht="18.75" customHeight="1">
      <c r="A3" s="22" t="s">
        <v>36</v>
      </c>
      <c r="B3" s="22"/>
      <c r="C3" s="22"/>
      <c r="D3" s="22"/>
      <c r="E3" s="22"/>
      <c r="F3" s="22"/>
      <c r="G3" s="22"/>
      <c r="H3" s="22"/>
      <c r="I3" s="2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>
      <c r="A5" s="23" t="s">
        <v>1</v>
      </c>
      <c r="B5" s="23"/>
      <c r="C5" s="23" t="s">
        <v>71</v>
      </c>
      <c r="D5" s="23"/>
      <c r="E5" s="23"/>
      <c r="F5" s="23"/>
      <c r="G5" s="23"/>
      <c r="H5" s="23"/>
      <c r="I5" s="23"/>
    </row>
    <row r="6" spans="1:9" s="8" customFormat="1">
      <c r="A6" s="23" t="s">
        <v>12</v>
      </c>
      <c r="B6" s="23"/>
      <c r="C6" s="23" t="s">
        <v>39</v>
      </c>
      <c r="D6" s="23"/>
      <c r="E6" s="23"/>
      <c r="F6" s="9" t="s">
        <v>2</v>
      </c>
      <c r="G6" s="23" t="s">
        <v>70</v>
      </c>
      <c r="H6" s="23"/>
      <c r="I6" s="23"/>
    </row>
    <row r="7" spans="1:9" s="8" customFormat="1">
      <c r="A7" s="23" t="s">
        <v>13</v>
      </c>
      <c r="B7" s="23"/>
      <c r="C7" s="23" t="s">
        <v>40</v>
      </c>
      <c r="D7" s="23"/>
      <c r="E7" s="23"/>
      <c r="F7" s="9" t="s">
        <v>14</v>
      </c>
      <c r="G7" s="23">
        <v>57070577</v>
      </c>
      <c r="H7" s="23"/>
      <c r="I7" s="23"/>
    </row>
    <row r="8" spans="1:9" s="8" customFormat="1">
      <c r="A8" s="23" t="s">
        <v>15</v>
      </c>
      <c r="B8" s="23"/>
      <c r="C8" s="9">
        <v>33.54</v>
      </c>
      <c r="D8" s="10" t="s">
        <v>16</v>
      </c>
      <c r="E8" s="9" t="s">
        <v>17</v>
      </c>
      <c r="F8" s="9" t="s">
        <v>18</v>
      </c>
      <c r="G8" s="9" t="s">
        <v>9</v>
      </c>
      <c r="H8" s="9" t="s">
        <v>19</v>
      </c>
      <c r="I8" s="10" t="s">
        <v>3</v>
      </c>
    </row>
    <row r="9" spans="1:9" s="8" customFormat="1" ht="32.25" customHeight="1">
      <c r="A9" s="23" t="s">
        <v>20</v>
      </c>
      <c r="B9" s="23"/>
      <c r="C9" s="11" t="s">
        <v>21</v>
      </c>
      <c r="D9" s="10">
        <v>33.54</v>
      </c>
      <c r="E9" s="12">
        <v>33.54</v>
      </c>
      <c r="F9" s="9">
        <v>33.54</v>
      </c>
      <c r="G9" s="9">
        <v>10</v>
      </c>
      <c r="H9" s="13">
        <f>+F9/E9</f>
        <v>1</v>
      </c>
      <c r="I9" s="14">
        <f>G9*H9</f>
        <v>10</v>
      </c>
    </row>
    <row r="10" spans="1:9" s="8" customFormat="1" ht="13.5" customHeight="1">
      <c r="A10" s="19"/>
      <c r="B10" s="19"/>
      <c r="C10" s="11" t="s">
        <v>22</v>
      </c>
      <c r="D10" s="10">
        <v>33.54</v>
      </c>
      <c r="E10" s="12">
        <v>33.54</v>
      </c>
      <c r="F10" s="12">
        <v>33.54</v>
      </c>
      <c r="G10" s="9" t="s">
        <v>23</v>
      </c>
      <c r="H10" s="10"/>
      <c r="I10" s="10" t="s">
        <v>23</v>
      </c>
    </row>
    <row r="11" spans="1:9" s="8" customFormat="1" ht="13.5" customHeight="1">
      <c r="A11" s="19"/>
      <c r="B11" s="19"/>
      <c r="C11" s="11" t="s">
        <v>24</v>
      </c>
      <c r="D11" s="10"/>
      <c r="E11" s="10"/>
      <c r="F11" s="9"/>
      <c r="G11" s="9" t="s">
        <v>23</v>
      </c>
      <c r="H11" s="10"/>
      <c r="I11" s="10" t="s">
        <v>23</v>
      </c>
    </row>
    <row r="12" spans="1:9" s="8" customFormat="1">
      <c r="A12" s="19"/>
      <c r="B12" s="19"/>
      <c r="C12" s="11" t="s">
        <v>25</v>
      </c>
      <c r="D12" s="10"/>
      <c r="E12" s="10"/>
      <c r="F12" s="9"/>
      <c r="G12" s="9" t="s">
        <v>23</v>
      </c>
      <c r="H12" s="10"/>
      <c r="I12" s="10" t="s">
        <v>23</v>
      </c>
    </row>
    <row r="13" spans="1:9" s="8" customFormat="1" ht="18" customHeight="1">
      <c r="A13" s="23" t="s">
        <v>4</v>
      </c>
      <c r="B13" s="23" t="s">
        <v>26</v>
      </c>
      <c r="C13" s="23"/>
      <c r="D13" s="23"/>
      <c r="E13" s="23"/>
      <c r="F13" s="23" t="s">
        <v>27</v>
      </c>
      <c r="G13" s="23"/>
      <c r="H13" s="23"/>
      <c r="I13" s="23"/>
    </row>
    <row r="14" spans="1:9" s="8" customFormat="1" ht="71.5" customHeight="1">
      <c r="A14" s="23"/>
      <c r="B14" s="24" t="s">
        <v>41</v>
      </c>
      <c r="C14" s="25"/>
      <c r="D14" s="25"/>
      <c r="E14" s="26"/>
      <c r="F14" s="24" t="s">
        <v>42</v>
      </c>
      <c r="G14" s="25"/>
      <c r="H14" s="25"/>
      <c r="I14" s="26"/>
    </row>
    <row r="15" spans="1:9" s="8" customFormat="1" ht="34.5" customHeight="1">
      <c r="A15" s="23" t="s">
        <v>5</v>
      </c>
      <c r="B15" s="10" t="s">
        <v>6</v>
      </c>
      <c r="C15" s="10" t="s">
        <v>7</v>
      </c>
      <c r="D15" s="9" t="s">
        <v>8</v>
      </c>
      <c r="E15" s="10" t="s">
        <v>28</v>
      </c>
      <c r="F15" s="10" t="s">
        <v>29</v>
      </c>
      <c r="G15" s="9" t="s">
        <v>9</v>
      </c>
      <c r="H15" s="9" t="s">
        <v>3</v>
      </c>
      <c r="I15" s="10" t="s">
        <v>11</v>
      </c>
    </row>
    <row r="16" spans="1:9" s="8" customFormat="1" ht="30" customHeight="1">
      <c r="A16" s="23"/>
      <c r="B16" s="23" t="s">
        <v>30</v>
      </c>
      <c r="C16" s="23" t="s">
        <v>32</v>
      </c>
      <c r="D16" s="15" t="s">
        <v>43</v>
      </c>
      <c r="E16" s="10" t="s">
        <v>64</v>
      </c>
      <c r="F16" s="10" t="s">
        <v>64</v>
      </c>
      <c r="G16" s="12">
        <v>7</v>
      </c>
      <c r="H16" s="12">
        <v>7</v>
      </c>
      <c r="I16" s="10"/>
    </row>
    <row r="17" spans="1:9" s="8" customFormat="1" ht="30" customHeight="1">
      <c r="A17" s="23"/>
      <c r="B17" s="23"/>
      <c r="C17" s="23"/>
      <c r="D17" s="15" t="s">
        <v>44</v>
      </c>
      <c r="E17" s="10" t="s">
        <v>65</v>
      </c>
      <c r="F17" s="10" t="s">
        <v>65</v>
      </c>
      <c r="G17" s="12">
        <v>8</v>
      </c>
      <c r="H17" s="12">
        <v>8</v>
      </c>
      <c r="I17" s="10"/>
    </row>
    <row r="18" spans="1:9" s="8" customFormat="1" ht="30" customHeight="1">
      <c r="A18" s="23"/>
      <c r="B18" s="23"/>
      <c r="C18" s="23" t="s">
        <v>33</v>
      </c>
      <c r="D18" s="15" t="s">
        <v>45</v>
      </c>
      <c r="E18" s="16">
        <v>1</v>
      </c>
      <c r="F18" s="16">
        <v>1</v>
      </c>
      <c r="G18" s="12">
        <v>4</v>
      </c>
      <c r="H18" s="12">
        <v>4</v>
      </c>
      <c r="I18" s="10"/>
    </row>
    <row r="19" spans="1:9" s="8" customFormat="1" ht="30" customHeight="1">
      <c r="A19" s="23"/>
      <c r="B19" s="23"/>
      <c r="C19" s="23"/>
      <c r="D19" s="15" t="s">
        <v>46</v>
      </c>
      <c r="E19" s="16">
        <v>1</v>
      </c>
      <c r="F19" s="16">
        <v>1</v>
      </c>
      <c r="G19" s="12">
        <v>4</v>
      </c>
      <c r="H19" s="12">
        <v>4</v>
      </c>
      <c r="I19" s="10"/>
    </row>
    <row r="20" spans="1:9" s="8" customFormat="1" ht="30" customHeight="1">
      <c r="A20" s="23"/>
      <c r="B20" s="23"/>
      <c r="C20" s="23"/>
      <c r="D20" s="15" t="s">
        <v>47</v>
      </c>
      <c r="E20" s="16">
        <v>1</v>
      </c>
      <c r="F20" s="16">
        <v>1</v>
      </c>
      <c r="G20" s="12">
        <v>5</v>
      </c>
      <c r="H20" s="12">
        <v>5</v>
      </c>
      <c r="I20" s="10"/>
    </row>
    <row r="21" spans="1:9" s="8" customFormat="1" ht="53" customHeight="1">
      <c r="A21" s="23"/>
      <c r="B21" s="23"/>
      <c r="C21" s="23" t="s">
        <v>34</v>
      </c>
      <c r="D21" s="15" t="s">
        <v>66</v>
      </c>
      <c r="E21" s="10" t="s">
        <v>51</v>
      </c>
      <c r="F21" s="10" t="s">
        <v>58</v>
      </c>
      <c r="G21" s="12">
        <v>3</v>
      </c>
      <c r="H21" s="12">
        <v>3</v>
      </c>
      <c r="I21" s="10"/>
    </row>
    <row r="22" spans="1:9" s="8" customFormat="1" ht="42" customHeight="1">
      <c r="A22" s="23"/>
      <c r="B22" s="23"/>
      <c r="C22" s="23"/>
      <c r="D22" s="15" t="s">
        <v>67</v>
      </c>
      <c r="E22" s="10" t="s">
        <v>52</v>
      </c>
      <c r="F22" s="10" t="s">
        <v>59</v>
      </c>
      <c r="G22" s="12">
        <v>3</v>
      </c>
      <c r="H22" s="12">
        <v>3</v>
      </c>
      <c r="I22" s="10"/>
    </row>
    <row r="23" spans="1:9" s="8" customFormat="1" ht="109" customHeight="1">
      <c r="A23" s="23"/>
      <c r="B23" s="23"/>
      <c r="C23" s="23"/>
      <c r="D23" s="15" t="s">
        <v>68</v>
      </c>
      <c r="E23" s="10" t="s">
        <v>53</v>
      </c>
      <c r="F23" s="10" t="s">
        <v>60</v>
      </c>
      <c r="G23" s="12">
        <v>3</v>
      </c>
      <c r="H23" s="12">
        <v>3</v>
      </c>
      <c r="I23" s="10"/>
    </row>
    <row r="24" spans="1:9" s="8" customFormat="1" ht="124.5" customHeight="1">
      <c r="A24" s="23"/>
      <c r="B24" s="23"/>
      <c r="C24" s="23"/>
      <c r="D24" s="15" t="s">
        <v>69</v>
      </c>
      <c r="E24" s="10" t="s">
        <v>54</v>
      </c>
      <c r="F24" s="10" t="s">
        <v>61</v>
      </c>
      <c r="G24" s="12">
        <v>3</v>
      </c>
      <c r="H24" s="12">
        <v>3</v>
      </c>
      <c r="I24" s="10"/>
    </row>
    <row r="25" spans="1:9" s="8" customFormat="1" ht="30" customHeight="1">
      <c r="A25" s="23"/>
      <c r="B25" s="23"/>
      <c r="C25" s="17" t="s">
        <v>35</v>
      </c>
      <c r="D25" s="15" t="s">
        <v>48</v>
      </c>
      <c r="E25" s="10" t="s">
        <v>55</v>
      </c>
      <c r="F25" s="10" t="s">
        <v>62</v>
      </c>
      <c r="G25" s="12">
        <v>10</v>
      </c>
      <c r="H25" s="12">
        <v>10</v>
      </c>
      <c r="I25" s="10"/>
    </row>
    <row r="26" spans="1:9" s="8" customFormat="1" ht="30" customHeight="1">
      <c r="A26" s="23"/>
      <c r="B26" s="23" t="s">
        <v>31</v>
      </c>
      <c r="C26" s="10" t="s">
        <v>37</v>
      </c>
      <c r="D26" s="15" t="s">
        <v>49</v>
      </c>
      <c r="E26" s="10" t="s">
        <v>56</v>
      </c>
      <c r="F26" s="16">
        <v>1</v>
      </c>
      <c r="G26" s="12">
        <v>10</v>
      </c>
      <c r="H26" s="12">
        <v>10</v>
      </c>
      <c r="I26" s="10"/>
    </row>
    <row r="27" spans="1:9" s="8" customFormat="1" ht="92.25" customHeight="1">
      <c r="A27" s="23"/>
      <c r="B27" s="23"/>
      <c r="C27" s="10" t="s">
        <v>38</v>
      </c>
      <c r="D27" s="15" t="s">
        <v>50</v>
      </c>
      <c r="E27" s="10" t="s">
        <v>57</v>
      </c>
      <c r="F27" s="10" t="s">
        <v>63</v>
      </c>
      <c r="G27" s="12">
        <v>30</v>
      </c>
      <c r="H27" s="12">
        <v>25</v>
      </c>
      <c r="I27" s="10" t="s">
        <v>72</v>
      </c>
    </row>
    <row r="28" spans="1:9" s="8" customFormat="1" ht="30" customHeight="1">
      <c r="A28" s="23" t="s">
        <v>10</v>
      </c>
      <c r="B28" s="23"/>
      <c r="C28" s="23"/>
      <c r="D28" s="23"/>
      <c r="E28" s="23"/>
      <c r="F28" s="23"/>
      <c r="G28" s="12"/>
      <c r="H28" s="18">
        <f>I9+SUM(H16:H27)</f>
        <v>95</v>
      </c>
      <c r="I28" s="10"/>
    </row>
  </sheetData>
  <mergeCells count="28">
    <mergeCell ref="A28:F28"/>
    <mergeCell ref="A15:A27"/>
    <mergeCell ref="B16:B25"/>
    <mergeCell ref="C16:C17"/>
    <mergeCell ref="C18:C20"/>
    <mergeCell ref="C21:C24"/>
    <mergeCell ref="B26:B27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2" type="noConversion"/>
  <pageMargins left="0.7" right="0.7" top="0.75" bottom="0.75" header="0.3" footer="0.3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2024-04-22T06:30:35Z</cp:lastPrinted>
  <dcterms:created xsi:type="dcterms:W3CDTF">2018-03-28T06:56:00Z</dcterms:created>
  <dcterms:modified xsi:type="dcterms:W3CDTF">2024-05-09T03:21:38Z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