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4180" yWindow="1820" windowWidth="17160" windowHeight="11020" tabRatio="729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6" i="44" s="1"/>
</calcChain>
</file>

<file path=xl/sharedStrings.xml><?xml version="1.0" encoding="utf-8"?>
<sst xmlns="http://schemas.openxmlformats.org/spreadsheetml/2006/main" count="85" uniqueCount="70">
  <si>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</si>
  <si>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</si>
  <si>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</si>
  <si>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</si>
  <si>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</si>
  <si>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</si>
  <si>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</si>
  <si>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</si>
  <si>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</si>
  <si>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</si>
  <si>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</si>
  <si>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</si>
  <si>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</si>
  <si>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</si>
  <si>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</si>
  <si>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</si>
  <si>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</si>
  <si>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</si>
  <si>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</si>
  <si>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</si>
  <si>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</si>
  <si>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</si>
  <si>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—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</si>
  <si>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</si>
  <si>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</si>
  <si>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</si>
  <si>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</si>
  <si>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</si>
  <si>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</si>
  <si>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</si>
  <si>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</si>
  <si>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</si>
  <si>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</si>
  <si>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</si>
  <si>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</si>
  <si>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项目预算控制数</t>
  </si>
  <si>
    <t>货物运输管理处</t>
    <phoneticPr fontId="12" type="noConversion"/>
  </si>
  <si>
    <t>效益指标（40分</t>
    <phoneticPr fontId="12" type="noConversion"/>
  </si>
  <si>
    <t>支撑依据不充分</t>
    <phoneticPr fontId="12" type="noConversion"/>
  </si>
  <si>
    <t>其中：当年财政拨款</t>
    <phoneticPr fontId="12" type="noConversion"/>
  </si>
  <si>
    <t xml:space="preserve">      上年结转资金</t>
    <phoneticPr fontId="12" type="noConversion"/>
  </si>
  <si>
    <t>北京市新能源轻型货车运营激励财政奖励资金</t>
    <phoneticPr fontId="11" type="noConversion"/>
  </si>
  <si>
    <t>刘晨</t>
    <phoneticPr fontId="12" type="noConversion"/>
  </si>
  <si>
    <t xml:space="preserve">按照《2020年北京市新能源轻型货车运营激励方案》（京交货运发〔2020〕17号，以下简称《激励方案》），委托北京绿色交易所有限公司（以下简称“北京绿色交易所”）通过北京市新能源货车运营激励办理平台，对符合《激励方案》范围的新能源轻型货车开展运行监测，最终依据北京绿色交易所核定结果及出具的《资金发放报告》，对达到激励标准的车辆给予激励资金。本期在京行驶载货总里程不少于1万公里的车辆初步合计总数约1500辆车，待北京绿色交易所进一步核定结果，依据其出具的《资金发放报告》，按最终车辆数及相应金额，核发激励资金，以进淘汰或转出本市汽柴油货车并更新为新能源轻型货车，降低轻型货车的燃油消耗、污染物排放。 </t>
    <phoneticPr fontId="11" type="noConversion"/>
  </si>
  <si>
    <t>已按照《2020年北京市新能源轻型货车运营激励方案》通过北京市新能源货车运营激励办理平台，对符合《激励方案》范围的新能源轻型货车开展运行监测，并对达到激励标准的车辆给予激励资金。</t>
    <phoneticPr fontId="11" type="noConversion"/>
  </si>
  <si>
    <t>本期在京行驶载货总里程不少于1万公里的车辆数</t>
  </si>
  <si>
    <t>发放符合政策规定且本期在京行驶载货总里程不少于1万公里的车辆数≥2975辆</t>
  </si>
  <si>
    <t>激励资金发放及时率</t>
  </si>
  <si>
    <t>激励资金发放及时率≥90%</t>
  </si>
  <si>
    <t>激励资金发放差错率</t>
  </si>
  <si>
    <t>激励资金发放差错率≤0%</t>
  </si>
  <si>
    <t>可在资金公示完成40个工作日内完成激励资金发放</t>
  </si>
  <si>
    <t>依据北京绿色交易所核定结果及出具的《资金发放报告》并进行资金激励结果公示后向业户发放资金，在资金公示完成40个工作日内完成激励资金发放</t>
    <phoneticPr fontId="12" type="noConversion"/>
  </si>
  <si>
    <t>项目预算控制金额≤7928万元</t>
  </si>
  <si>
    <t>激励资金发放标准：在12个自然月监测期内，车辆在京行驶载货总里程不少于1万公里</t>
  </si>
  <si>
    <t>在12个自然月监测期内，车辆在京行驶载货总里程≥1万公里</t>
  </si>
  <si>
    <t>服务对象
满意度指标（10分）</t>
  </si>
  <si>
    <t>货运企业满意度</t>
  </si>
  <si>
    <t>货运企业满意度≥90%</t>
  </si>
  <si>
    <t>≥100%</t>
  </si>
  <si>
    <t>主管部门满意度</t>
  </si>
  <si>
    <t>主管部门满意度≥90%</t>
  </si>
  <si>
    <t>新能源轻型货车货运企业认可度、参与度持续提升</t>
  </si>
  <si>
    <t>可达到新能源轻型货车货运企业认可度、参与度持续提升</t>
  </si>
  <si>
    <t>得到提升</t>
  </si>
  <si>
    <t>促进淘汰或转出本市汽柴油货车并更新为新能源轻型货车，降低轻型货车的燃油消耗、污染物排放</t>
  </si>
  <si>
    <t>可达到促进淘汰或转出本市汽柴油货车并更新为新能源轻型货车，降低轻型货车的燃油消耗、污染物排放</t>
  </si>
  <si>
    <t>得到改善</t>
  </si>
  <si>
    <t>社会效益指标
（15分）</t>
    <phoneticPr fontId="12" type="noConversion"/>
  </si>
  <si>
    <t>生态效益指标
（15分）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</si>
</sst>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5" xfId="0" quotePrefix="1" applyFont="1" applyBorder="1" applyAlignment="1">
      <alignment horizontal="center" vertical="center" wrapText="1"/>
    </xf>
    <xf numFmtId="0" fontId="13" fillId="0" borderId="5" xfId="0" quotePrefix="1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topLeftCell="A23" workbookViewId="0">
      <selection activeCell="K25" sqref="K25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6" style="3" customWidth="1"/>
    <col min="5" max="5" width="19.26953125" style="3" customWidth="1"/>
    <col min="6" max="6" width="18.179687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27"/>
      <c r="B1" s="27"/>
      <c r="C1" s="27"/>
      <c r="D1" s="27"/>
      <c r="E1" s="27"/>
      <c r="F1" s="27"/>
      <c r="G1" s="27"/>
    </row>
    <row r="2" spans="1:9" s="1" customFormat="1" ht="22.5" customHeight="1" x14ac:dyDescent="0.25">
      <c r="A2" s="28" t="s">
        <v>0</v>
      </c>
      <c r="B2" s="28"/>
      <c r="C2" s="28"/>
      <c r="D2" s="28"/>
      <c r="E2" s="28"/>
      <c r="F2" s="28"/>
      <c r="G2" s="28"/>
      <c r="H2" s="28"/>
      <c r="I2" s="28"/>
    </row>
    <row r="3" spans="1:9" s="2" customFormat="1" ht="18.75" customHeight="1" x14ac:dyDescent="0.25">
      <c r="A3" s="29" t="s">
        <v>33</v>
      </c>
      <c r="B3" s="29"/>
      <c r="C3" s="29"/>
      <c r="D3" s="29"/>
      <c r="E3" s="29"/>
      <c r="F3" s="29"/>
      <c r="G3" s="29"/>
      <c r="H3" s="29"/>
      <c r="I3" s="29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0" t="s">
        <v>1</v>
      </c>
      <c r="B5" s="20"/>
      <c r="C5" s="20" t="s">
        <v>41</v>
      </c>
      <c r="D5" s="20"/>
      <c r="E5" s="20"/>
      <c r="F5" s="20"/>
      <c r="G5" s="20"/>
      <c r="H5" s="20"/>
      <c r="I5" s="20"/>
    </row>
    <row r="6" spans="1:9" s="8" customFormat="1" x14ac:dyDescent="0.25">
      <c r="A6" s="20" t="s">
        <v>12</v>
      </c>
      <c r="B6" s="20"/>
      <c r="C6" s="20" t="s">
        <v>34</v>
      </c>
      <c r="D6" s="20"/>
      <c r="E6" s="20"/>
      <c r="F6" s="9" t="s">
        <v>2</v>
      </c>
      <c r="G6" s="20" t="s">
        <v>36</v>
      </c>
      <c r="H6" s="20"/>
      <c r="I6" s="20"/>
    </row>
    <row r="7" spans="1:9" s="8" customFormat="1" x14ac:dyDescent="0.25">
      <c r="A7" s="20" t="s">
        <v>13</v>
      </c>
      <c r="B7" s="20"/>
      <c r="C7" s="20" t="s">
        <v>42</v>
      </c>
      <c r="D7" s="20"/>
      <c r="E7" s="20"/>
      <c r="F7" s="9" t="s">
        <v>14</v>
      </c>
      <c r="G7" s="20"/>
      <c r="H7" s="20"/>
      <c r="I7" s="20"/>
    </row>
    <row r="8" spans="1:9" s="8" customFormat="1" x14ac:dyDescent="0.25">
      <c r="A8" s="20" t="s">
        <v>15</v>
      </c>
      <c r="B8" s="20"/>
      <c r="C8" s="9"/>
      <c r="D8" s="10" t="s">
        <v>16</v>
      </c>
      <c r="E8" s="9" t="s">
        <v>17</v>
      </c>
      <c r="F8" s="9" t="s">
        <v>18</v>
      </c>
      <c r="G8" s="9" t="s">
        <v>9</v>
      </c>
      <c r="H8" s="9" t="s">
        <v>19</v>
      </c>
      <c r="I8" s="10" t="s">
        <v>3</v>
      </c>
    </row>
    <row r="9" spans="1:9" s="8" customFormat="1" ht="32.25" customHeight="1" x14ac:dyDescent="0.25">
      <c r="A9" s="20" t="s">
        <v>20</v>
      </c>
      <c r="B9" s="20"/>
      <c r="C9" s="11" t="s">
        <v>21</v>
      </c>
      <c r="D9" s="10">
        <v>7928</v>
      </c>
      <c r="E9" s="10">
        <v>7928</v>
      </c>
      <c r="F9" s="9">
        <v>7927</v>
      </c>
      <c r="G9" s="9">
        <v>10</v>
      </c>
      <c r="H9" s="12">
        <f>+F9/E9</f>
        <v>0.99987386478304741</v>
      </c>
      <c r="I9" s="13">
        <f>G9*H9</f>
        <v>9.9987386478304749</v>
      </c>
    </row>
    <row r="10" spans="1:9" s="8" customFormat="1" ht="13.5" customHeight="1" x14ac:dyDescent="0.25">
      <c r="A10" s="23"/>
      <c r="B10" s="23"/>
      <c r="C10" s="11" t="s">
        <v>39</v>
      </c>
      <c r="D10" s="10">
        <v>7928</v>
      </c>
      <c r="E10" s="10">
        <v>7928</v>
      </c>
      <c r="F10" s="9">
        <v>7927</v>
      </c>
      <c r="G10" s="9" t="s">
        <v>22</v>
      </c>
      <c r="H10" s="10"/>
      <c r="I10" s="10" t="s">
        <v>22</v>
      </c>
    </row>
    <row r="11" spans="1:9" s="8" customFormat="1" ht="13.5" customHeight="1" x14ac:dyDescent="0.25">
      <c r="A11" s="23"/>
      <c r="B11" s="23"/>
      <c r="C11" s="11" t="s">
        <v>40</v>
      </c>
      <c r="D11" s="10"/>
      <c r="E11" s="10"/>
      <c r="F11" s="9"/>
      <c r="G11" s="9" t="s">
        <v>22</v>
      </c>
      <c r="H11" s="10"/>
      <c r="I11" s="10" t="s">
        <v>22</v>
      </c>
    </row>
    <row r="12" spans="1:9" s="8" customFormat="1" x14ac:dyDescent="0.25">
      <c r="A12" s="23"/>
      <c r="B12" s="23"/>
      <c r="C12" s="11" t="s">
        <v>23</v>
      </c>
      <c r="D12" s="10"/>
      <c r="E12" s="10"/>
      <c r="F12" s="9"/>
      <c r="G12" s="9" t="s">
        <v>22</v>
      </c>
      <c r="H12" s="10"/>
      <c r="I12" s="10" t="s">
        <v>22</v>
      </c>
    </row>
    <row r="13" spans="1:9" s="8" customFormat="1" ht="18" customHeight="1" x14ac:dyDescent="0.25">
      <c r="A13" s="20" t="s">
        <v>4</v>
      </c>
      <c r="B13" s="20" t="s">
        <v>24</v>
      </c>
      <c r="C13" s="20"/>
      <c r="D13" s="20"/>
      <c r="E13" s="20"/>
      <c r="F13" s="20" t="s">
        <v>25</v>
      </c>
      <c r="G13" s="20"/>
      <c r="H13" s="20"/>
      <c r="I13" s="20"/>
    </row>
    <row r="14" spans="1:9" s="8" customFormat="1" ht="154" customHeight="1" x14ac:dyDescent="0.25">
      <c r="A14" s="20"/>
      <c r="B14" s="24" t="s">
        <v>43</v>
      </c>
      <c r="C14" s="25"/>
      <c r="D14" s="25"/>
      <c r="E14" s="26"/>
      <c r="F14" s="24" t="s">
        <v>44</v>
      </c>
      <c r="G14" s="25"/>
      <c r="H14" s="25"/>
      <c r="I14" s="26"/>
    </row>
    <row r="15" spans="1:9" s="8" customFormat="1" ht="34.5" customHeight="1" x14ac:dyDescent="0.25">
      <c r="A15" s="20" t="s">
        <v>5</v>
      </c>
      <c r="B15" s="10" t="s">
        <v>6</v>
      </c>
      <c r="C15" s="10" t="s">
        <v>7</v>
      </c>
      <c r="D15" s="9" t="s">
        <v>8</v>
      </c>
      <c r="E15" s="10" t="s">
        <v>26</v>
      </c>
      <c r="F15" s="10" t="s">
        <v>27</v>
      </c>
      <c r="G15" s="9" t="s">
        <v>9</v>
      </c>
      <c r="H15" s="9" t="s">
        <v>3</v>
      </c>
      <c r="I15" s="10" t="s">
        <v>11</v>
      </c>
    </row>
    <row r="16" spans="1:9" s="8" customFormat="1" ht="70" customHeight="1" x14ac:dyDescent="0.25">
      <c r="A16" s="20"/>
      <c r="B16" s="20" t="s">
        <v>28</v>
      </c>
      <c r="C16" s="10" t="s">
        <v>29</v>
      </c>
      <c r="D16" s="14" t="s">
        <v>45</v>
      </c>
      <c r="E16" s="15" t="s">
        <v>46</v>
      </c>
      <c r="F16" s="16" t="s">
        <v>46</v>
      </c>
      <c r="G16" s="17">
        <v>15</v>
      </c>
      <c r="H16" s="17">
        <v>15</v>
      </c>
      <c r="I16" s="10"/>
    </row>
    <row r="17" spans="1:9" s="8" customFormat="1" ht="39.5" customHeight="1" x14ac:dyDescent="0.25">
      <c r="A17" s="20"/>
      <c r="B17" s="20"/>
      <c r="C17" s="20" t="s">
        <v>30</v>
      </c>
      <c r="D17" s="14" t="s">
        <v>47</v>
      </c>
      <c r="E17" s="14" t="s">
        <v>48</v>
      </c>
      <c r="F17" s="10" t="s">
        <v>48</v>
      </c>
      <c r="G17" s="17">
        <v>7</v>
      </c>
      <c r="H17" s="17">
        <v>7</v>
      </c>
      <c r="I17" s="10"/>
    </row>
    <row r="18" spans="1:9" s="8" customFormat="1" ht="30" customHeight="1" x14ac:dyDescent="0.25">
      <c r="A18" s="20"/>
      <c r="B18" s="20"/>
      <c r="C18" s="20"/>
      <c r="D18" s="14" t="s">
        <v>49</v>
      </c>
      <c r="E18" s="10" t="s">
        <v>50</v>
      </c>
      <c r="F18" s="15" t="s">
        <v>50</v>
      </c>
      <c r="G18" s="17">
        <v>6</v>
      </c>
      <c r="H18" s="17">
        <v>6</v>
      </c>
      <c r="I18" s="10"/>
    </row>
    <row r="19" spans="1:9" s="8" customFormat="1" ht="139" customHeight="1" x14ac:dyDescent="0.25">
      <c r="A19" s="20"/>
      <c r="B19" s="20"/>
      <c r="C19" s="10" t="s">
        <v>31</v>
      </c>
      <c r="D19" s="14" t="s">
        <v>52</v>
      </c>
      <c r="E19" s="14" t="s">
        <v>51</v>
      </c>
      <c r="F19" s="10" t="s">
        <v>51</v>
      </c>
      <c r="G19" s="17">
        <v>12</v>
      </c>
      <c r="H19" s="17">
        <v>12</v>
      </c>
      <c r="I19" s="10"/>
    </row>
    <row r="20" spans="1:9" s="8" customFormat="1" ht="32" customHeight="1" x14ac:dyDescent="0.25">
      <c r="A20" s="20"/>
      <c r="B20" s="20"/>
      <c r="C20" s="21" t="s">
        <v>32</v>
      </c>
      <c r="D20" s="14" t="s">
        <v>35</v>
      </c>
      <c r="E20" s="14" t="s">
        <v>53</v>
      </c>
      <c r="F20" s="10" t="s">
        <v>53</v>
      </c>
      <c r="G20" s="17">
        <v>5</v>
      </c>
      <c r="H20" s="17">
        <v>5</v>
      </c>
      <c r="I20" s="10"/>
    </row>
    <row r="21" spans="1:9" s="8" customFormat="1" ht="80.5" customHeight="1" x14ac:dyDescent="0.25">
      <c r="A21" s="20"/>
      <c r="B21" s="20"/>
      <c r="C21" s="22"/>
      <c r="D21" s="14" t="s">
        <v>54</v>
      </c>
      <c r="E21" s="10" t="s">
        <v>55</v>
      </c>
      <c r="F21" s="10" t="s">
        <v>55</v>
      </c>
      <c r="G21" s="17">
        <v>5</v>
      </c>
      <c r="H21" s="17">
        <v>5</v>
      </c>
      <c r="I21" s="10"/>
    </row>
    <row r="22" spans="1:9" s="8" customFormat="1" ht="30.5" customHeight="1" x14ac:dyDescent="0.25">
      <c r="A22" s="20"/>
      <c r="B22" s="20" t="s">
        <v>37</v>
      </c>
      <c r="C22" s="20" t="s">
        <v>56</v>
      </c>
      <c r="D22" s="14" t="s">
        <v>57</v>
      </c>
      <c r="E22" s="14" t="s">
        <v>58</v>
      </c>
      <c r="F22" s="10" t="s">
        <v>59</v>
      </c>
      <c r="G22" s="17">
        <v>5</v>
      </c>
      <c r="H22" s="17">
        <v>5</v>
      </c>
      <c r="I22" s="10"/>
    </row>
    <row r="23" spans="1:9" s="8" customFormat="1" ht="46" customHeight="1" x14ac:dyDescent="0.25">
      <c r="A23" s="20"/>
      <c r="B23" s="20"/>
      <c r="C23" s="20"/>
      <c r="D23" s="14" t="s">
        <v>60</v>
      </c>
      <c r="E23" s="14" t="s">
        <v>61</v>
      </c>
      <c r="F23" s="10" t="s">
        <v>59</v>
      </c>
      <c r="G23" s="17">
        <v>5</v>
      </c>
      <c r="H23" s="17">
        <v>5</v>
      </c>
      <c r="I23" s="10"/>
    </row>
    <row r="24" spans="1:9" s="8" customFormat="1" ht="61.5" customHeight="1" x14ac:dyDescent="0.25">
      <c r="A24" s="20"/>
      <c r="B24" s="20"/>
      <c r="C24" s="18" t="s">
        <v>68</v>
      </c>
      <c r="D24" s="14" t="s">
        <v>62</v>
      </c>
      <c r="E24" s="14" t="s">
        <v>63</v>
      </c>
      <c r="F24" s="10" t="s">
        <v>64</v>
      </c>
      <c r="G24" s="17">
        <v>15</v>
      </c>
      <c r="H24" s="17">
        <v>12.5</v>
      </c>
      <c r="I24" s="10" t="s">
        <v>38</v>
      </c>
    </row>
    <row r="25" spans="1:9" s="8" customFormat="1" ht="93.5" customHeight="1" x14ac:dyDescent="0.25">
      <c r="A25" s="20"/>
      <c r="B25" s="20"/>
      <c r="C25" s="18" t="s">
        <v>69</v>
      </c>
      <c r="D25" s="14" t="s">
        <v>65</v>
      </c>
      <c r="E25" s="14" t="s">
        <v>66</v>
      </c>
      <c r="F25" s="10" t="s">
        <v>67</v>
      </c>
      <c r="G25" s="17">
        <v>15</v>
      </c>
      <c r="H25" s="17">
        <v>12.5</v>
      </c>
      <c r="I25" s="10" t="s">
        <v>38</v>
      </c>
    </row>
    <row r="26" spans="1:9" s="8" customFormat="1" ht="30" customHeight="1" x14ac:dyDescent="0.25">
      <c r="A26" s="20" t="s">
        <v>10</v>
      </c>
      <c r="B26" s="20"/>
      <c r="C26" s="20"/>
      <c r="D26" s="20"/>
      <c r="E26" s="20"/>
      <c r="F26" s="20"/>
      <c r="G26" s="17"/>
      <c r="H26" s="19">
        <f>I9+SUM(H16:H25)</f>
        <v>94.998738647830478</v>
      </c>
      <c r="I26" s="10"/>
    </row>
  </sheetData>
  <mergeCells count="28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6:F26"/>
    <mergeCell ref="A15:A25"/>
    <mergeCell ref="B16:B21"/>
    <mergeCell ref="C17:C18"/>
    <mergeCell ref="B22:B25"/>
    <mergeCell ref="C20:C21"/>
    <mergeCell ref="C22:C23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2024-05-09T03:19:34Z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