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3" i="44" s="1"/>
</calcChain>
</file>

<file path=xl/sharedStrings.xml><?xml version="1.0" encoding="utf-8"?>
<sst xmlns="http://schemas.openxmlformats.org/spreadsheetml/2006/main" count="76" uniqueCount="61">
  <si>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</si>
  <si>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</si>
  <si>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</si>
  <si>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</si>
  <si>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</si>
  <si>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</si>
  <si>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</si>
  <si>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</si>
  <si>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</si>
  <si>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</si>
  <si>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</si>
  <si>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</si>
  <si>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</si>
  <si>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</si>
  <si>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</si>
  <si>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</si>
  <si>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</si>
  <si>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</si>
  <si>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</si>
  <si>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</si>
  <si>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</si>
  <si>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</si>
  <si>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</si>
  <si>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</si>
  <si>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</si>
  <si>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</si>
  <si>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</si>
  <si>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</si>
  <si>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</si>
  <si>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</si>
  <si>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</si>
  <si>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</si>
  <si>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</si>
  <si>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</si>
  <si>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</si>
  <si>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</si>
  <si>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</si>
  <si>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经济、社会、生态、可持续影响效益指标（40分）</t>
  </si>
  <si>
    <t>总分</t>
  </si>
  <si>
    <t>刘嵩</t>
    <phoneticPr fontId="9" type="noConversion"/>
  </si>
  <si>
    <t>项目预算控制数</t>
  </si>
  <si>
    <t>定性指标，效益无法准确衡量</t>
    <phoneticPr fontId="9" type="noConversion"/>
  </si>
  <si>
    <t>道路客运管理处</t>
    <phoneticPr fontId="9" type="noConversion"/>
  </si>
  <si>
    <t>100%</t>
    <phoneticPr fontId="9" type="noConversion"/>
  </si>
  <si>
    <t>省际客运站行包安检设备购置、更新经费</t>
    <phoneticPr fontId="9" type="noConversion"/>
  </si>
  <si>
    <t>通过对省际客运站行包安检设备购置、更新经费进行补助，降低省际客运站安检设备购置、更新等方面的运营成本，提高安检专业化水平，查堵安检违禁物品，保障省际客运行业公共安全，保障进出京旅客出行安全。</t>
    <phoneticPr fontId="9" type="noConversion"/>
  </si>
  <si>
    <t>安检设备更新购置</t>
  </si>
  <si>
    <t>8台/套</t>
    <phoneticPr fontId="9" type="noConversion"/>
  </si>
  <si>
    <t>验收合格率</t>
  </si>
  <si>
    <t>验收时间</t>
  </si>
  <si>
    <t>12月30日前</t>
  </si>
  <si>
    <t>便携式炸药探测器更新购置</t>
  </si>
  <si>
    <t>便携式液体检查仪更新购置</t>
  </si>
  <si>
    <t>通道式X光安检机更新购置</t>
  </si>
  <si>
    <t>≤13.5万元</t>
    <phoneticPr fontId="9" type="noConversion"/>
  </si>
  <si>
    <t>≤7.5万元</t>
    <phoneticPr fontId="9" type="noConversion"/>
  </si>
  <si>
    <t>≤33.17万元</t>
    <phoneticPr fontId="9" type="noConversion"/>
  </si>
  <si>
    <t>≤129.34万元</t>
    <phoneticPr fontId="9" type="noConversion"/>
  </si>
  <si>
    <t>129.34万元</t>
    <phoneticPr fontId="9" type="noConversion"/>
  </si>
  <si>
    <t>安检工作成效</t>
  </si>
  <si>
    <t>无因设备漏检事故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</si>
</sst>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3" fillId="0" borderId="0"/>
    <xf numFmtId="43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22" sqref="D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36328125" style="3" customWidth="1"/>
    <col min="5" max="5" width="14.90625" style="3" customWidth="1"/>
    <col min="6" max="6" width="15.54296875" customWidth="1"/>
    <col min="7" max="7" width="8.453125" style="4" customWidth="1"/>
    <col min="8" max="8" width="11.08984375" customWidth="1"/>
    <col min="9" max="9" width="10.5429687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23" t="s">
        <v>2</v>
      </c>
      <c r="B4" s="23"/>
      <c r="C4" s="23" t="s">
        <v>44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3</v>
      </c>
      <c r="B5" s="23"/>
      <c r="C5" s="23" t="s">
        <v>4</v>
      </c>
      <c r="D5" s="23"/>
      <c r="E5" s="23"/>
      <c r="F5" s="8" t="s">
        <v>5</v>
      </c>
      <c r="G5" s="23" t="s">
        <v>42</v>
      </c>
      <c r="H5" s="23"/>
      <c r="I5" s="23"/>
    </row>
    <row r="6" spans="1:9" s="2" customFormat="1" x14ac:dyDescent="0.25">
      <c r="A6" s="23" t="s">
        <v>6</v>
      </c>
      <c r="B6" s="23"/>
      <c r="C6" s="23" t="s">
        <v>39</v>
      </c>
      <c r="D6" s="23"/>
      <c r="E6" s="23"/>
      <c r="F6" s="8" t="s">
        <v>7</v>
      </c>
      <c r="G6" s="23">
        <v>55531036</v>
      </c>
      <c r="H6" s="23"/>
      <c r="I6" s="23"/>
    </row>
    <row r="7" spans="1:9" s="2" customFormat="1" x14ac:dyDescent="0.25">
      <c r="A7" s="23" t="s">
        <v>8</v>
      </c>
      <c r="B7" s="23"/>
      <c r="C7" s="8"/>
      <c r="D7" s="9" t="s">
        <v>9</v>
      </c>
      <c r="E7" s="8" t="s">
        <v>10</v>
      </c>
      <c r="F7" s="8" t="s">
        <v>11</v>
      </c>
      <c r="G7" s="8" t="s">
        <v>12</v>
      </c>
      <c r="H7" s="8" t="s">
        <v>13</v>
      </c>
      <c r="I7" s="9" t="s">
        <v>14</v>
      </c>
    </row>
    <row r="8" spans="1:9" s="2" customFormat="1" ht="32.25" customHeight="1" x14ac:dyDescent="0.25">
      <c r="A8" s="23" t="s">
        <v>15</v>
      </c>
      <c r="B8" s="23"/>
      <c r="C8" s="10" t="s">
        <v>16</v>
      </c>
      <c r="D8" s="9">
        <v>129.34</v>
      </c>
      <c r="E8" s="20">
        <v>129.34</v>
      </c>
      <c r="F8" s="18">
        <v>126</v>
      </c>
      <c r="G8" s="8">
        <v>10</v>
      </c>
      <c r="H8" s="12">
        <f>+F8/E8</f>
        <v>0.97417658883562697</v>
      </c>
      <c r="I8" s="13">
        <f>G8*H8</f>
        <v>9.7417658883562694</v>
      </c>
    </row>
    <row r="9" spans="1:9" s="2" customFormat="1" ht="13.5" customHeight="1" x14ac:dyDescent="0.25">
      <c r="A9" s="24"/>
      <c r="B9" s="24"/>
      <c r="C9" s="10" t="s">
        <v>17</v>
      </c>
      <c r="D9" s="9">
        <v>129.34</v>
      </c>
      <c r="E9" s="20">
        <v>129.34</v>
      </c>
      <c r="F9" s="18">
        <v>126</v>
      </c>
      <c r="G9" s="8" t="s">
        <v>18</v>
      </c>
      <c r="H9" s="9"/>
      <c r="I9" s="9" t="s">
        <v>18</v>
      </c>
    </row>
    <row r="10" spans="1:9" s="2" customFormat="1" ht="13.5" customHeight="1" x14ac:dyDescent="0.25">
      <c r="A10" s="24"/>
      <c r="B10" s="24"/>
      <c r="C10" s="10" t="s">
        <v>19</v>
      </c>
      <c r="D10" s="9"/>
      <c r="E10" s="9"/>
      <c r="F10" s="8"/>
      <c r="G10" s="8" t="s">
        <v>18</v>
      </c>
      <c r="H10" s="9"/>
      <c r="I10" s="9" t="s">
        <v>18</v>
      </c>
    </row>
    <row r="11" spans="1:9" s="2" customFormat="1" x14ac:dyDescent="0.25">
      <c r="A11" s="24"/>
      <c r="B11" s="24"/>
      <c r="C11" s="10" t="s">
        <v>20</v>
      </c>
      <c r="D11" s="9"/>
      <c r="E11" s="9"/>
      <c r="F11" s="8"/>
      <c r="G11" s="8" t="s">
        <v>18</v>
      </c>
      <c r="H11" s="9"/>
      <c r="I11" s="9" t="s">
        <v>18</v>
      </c>
    </row>
    <row r="12" spans="1:9" s="2" customFormat="1" ht="18" customHeight="1" x14ac:dyDescent="0.25">
      <c r="A12" s="23" t="s">
        <v>21</v>
      </c>
      <c r="B12" s="23" t="s">
        <v>22</v>
      </c>
      <c r="C12" s="23"/>
      <c r="D12" s="23"/>
      <c r="E12" s="23"/>
      <c r="F12" s="23" t="s">
        <v>23</v>
      </c>
      <c r="G12" s="23"/>
      <c r="H12" s="23"/>
      <c r="I12" s="23"/>
    </row>
    <row r="13" spans="1:9" s="2" customFormat="1" ht="71.5" customHeight="1" x14ac:dyDescent="0.25">
      <c r="A13" s="23"/>
      <c r="B13" s="25" t="s">
        <v>45</v>
      </c>
      <c r="C13" s="26"/>
      <c r="D13" s="26"/>
      <c r="E13" s="27"/>
      <c r="F13" s="25" t="s">
        <v>45</v>
      </c>
      <c r="G13" s="26"/>
      <c r="H13" s="26"/>
      <c r="I13" s="27"/>
    </row>
    <row r="14" spans="1:9" s="2" customFormat="1" ht="41" customHeight="1" x14ac:dyDescent="0.25">
      <c r="A14" s="28" t="s">
        <v>24</v>
      </c>
      <c r="B14" s="9" t="s">
        <v>25</v>
      </c>
      <c r="C14" s="9" t="s">
        <v>26</v>
      </c>
      <c r="D14" s="8" t="s">
        <v>27</v>
      </c>
      <c r="E14" s="14" t="s">
        <v>28</v>
      </c>
      <c r="F14" s="9" t="s">
        <v>29</v>
      </c>
      <c r="G14" s="8" t="s">
        <v>12</v>
      </c>
      <c r="H14" s="8" t="s">
        <v>14</v>
      </c>
      <c r="I14" s="9" t="s">
        <v>30</v>
      </c>
    </row>
    <row r="15" spans="1:9" s="2" customFormat="1" ht="36.5" customHeight="1" x14ac:dyDescent="0.25">
      <c r="A15" s="29"/>
      <c r="B15" s="28" t="s">
        <v>31</v>
      </c>
      <c r="C15" s="19" t="s">
        <v>32</v>
      </c>
      <c r="D15" s="15" t="s">
        <v>46</v>
      </c>
      <c r="E15" s="14" t="s">
        <v>47</v>
      </c>
      <c r="F15" s="14" t="s">
        <v>47</v>
      </c>
      <c r="G15" s="11">
        <v>15</v>
      </c>
      <c r="H15" s="11">
        <v>15</v>
      </c>
      <c r="I15" s="9"/>
    </row>
    <row r="16" spans="1:9" s="2" customFormat="1" ht="30.5" customHeight="1" x14ac:dyDescent="0.25">
      <c r="A16" s="29"/>
      <c r="B16" s="29"/>
      <c r="C16" s="9" t="s">
        <v>33</v>
      </c>
      <c r="D16" s="15" t="s">
        <v>48</v>
      </c>
      <c r="E16" s="14" t="s">
        <v>43</v>
      </c>
      <c r="F16" s="14" t="s">
        <v>43</v>
      </c>
      <c r="G16" s="11">
        <v>13</v>
      </c>
      <c r="H16" s="11">
        <v>13</v>
      </c>
      <c r="I16" s="9"/>
    </row>
    <row r="17" spans="1:9" s="2" customFormat="1" ht="33" customHeight="1" x14ac:dyDescent="0.25">
      <c r="A17" s="29"/>
      <c r="B17" s="29"/>
      <c r="C17" s="9" t="s">
        <v>34</v>
      </c>
      <c r="D17" s="15" t="s">
        <v>49</v>
      </c>
      <c r="E17" s="14" t="s">
        <v>50</v>
      </c>
      <c r="F17" s="16" t="s">
        <v>50</v>
      </c>
      <c r="G17" s="11">
        <v>12</v>
      </c>
      <c r="H17" s="11">
        <v>12</v>
      </c>
      <c r="I17" s="9"/>
    </row>
    <row r="18" spans="1:9" s="2" customFormat="1" ht="31.5" customHeight="1" x14ac:dyDescent="0.25">
      <c r="A18" s="29"/>
      <c r="B18" s="29"/>
      <c r="C18" s="28" t="s">
        <v>35</v>
      </c>
      <c r="D18" s="15" t="s">
        <v>51</v>
      </c>
      <c r="E18" s="14" t="s">
        <v>54</v>
      </c>
      <c r="F18" s="14" t="s">
        <v>54</v>
      </c>
      <c r="G18" s="11">
        <v>3</v>
      </c>
      <c r="H18" s="11">
        <v>3</v>
      </c>
      <c r="I18" s="20"/>
    </row>
    <row r="19" spans="1:9" s="2" customFormat="1" ht="31.5" customHeight="1" x14ac:dyDescent="0.25">
      <c r="A19" s="29"/>
      <c r="B19" s="29"/>
      <c r="C19" s="29"/>
      <c r="D19" s="15" t="s">
        <v>52</v>
      </c>
      <c r="E19" s="14" t="s">
        <v>55</v>
      </c>
      <c r="F19" s="14" t="s">
        <v>55</v>
      </c>
      <c r="G19" s="11">
        <v>3</v>
      </c>
      <c r="H19" s="11">
        <v>3</v>
      </c>
      <c r="I19" s="20"/>
    </row>
    <row r="20" spans="1:9" s="2" customFormat="1" ht="31.5" customHeight="1" x14ac:dyDescent="0.25">
      <c r="A20" s="29"/>
      <c r="B20" s="29"/>
      <c r="C20" s="29"/>
      <c r="D20" s="15" t="s">
        <v>53</v>
      </c>
      <c r="E20" s="14" t="s">
        <v>56</v>
      </c>
      <c r="F20" s="14" t="s">
        <v>56</v>
      </c>
      <c r="G20" s="11">
        <v>2</v>
      </c>
      <c r="H20" s="11">
        <v>2</v>
      </c>
      <c r="I20" s="20"/>
    </row>
    <row r="21" spans="1:9" s="2" customFormat="1" ht="33.5" customHeight="1" x14ac:dyDescent="0.25">
      <c r="A21" s="29"/>
      <c r="B21" s="30"/>
      <c r="C21" s="30"/>
      <c r="D21" s="15" t="s">
        <v>40</v>
      </c>
      <c r="E21" s="14" t="s">
        <v>57</v>
      </c>
      <c r="F21" s="14" t="s">
        <v>58</v>
      </c>
      <c r="G21" s="11">
        <v>2</v>
      </c>
      <c r="H21" s="11">
        <v>2</v>
      </c>
      <c r="I21" s="9"/>
    </row>
    <row r="22" spans="1:9" s="2" customFormat="1" ht="58.5" customHeight="1" x14ac:dyDescent="0.25">
      <c r="A22" s="29"/>
      <c r="B22" s="19" t="s">
        <v>36</v>
      </c>
      <c r="C22" s="19" t="s">
        <v>37</v>
      </c>
      <c r="D22" s="15" t="s">
        <v>59</v>
      </c>
      <c r="E22" s="9" t="s">
        <v>60</v>
      </c>
      <c r="F22" s="9" t="s">
        <v>60</v>
      </c>
      <c r="G22" s="11">
        <v>40</v>
      </c>
      <c r="H22" s="11">
        <v>35</v>
      </c>
      <c r="I22" s="9" t="s">
        <v>41</v>
      </c>
    </row>
    <row r="23" spans="1:9" s="2" customFormat="1" ht="30" customHeight="1" x14ac:dyDescent="0.25">
      <c r="A23" s="23" t="s">
        <v>38</v>
      </c>
      <c r="B23" s="23"/>
      <c r="C23" s="23"/>
      <c r="D23" s="23"/>
      <c r="E23" s="23"/>
      <c r="F23" s="23"/>
      <c r="G23" s="11"/>
      <c r="H23" s="17">
        <f>I8+SUM(H15:H22)</f>
        <v>94.741765888356269</v>
      </c>
      <c r="I23" s="9"/>
    </row>
  </sheetData>
  <mergeCells count="24">
    <mergeCell ref="B13:E13"/>
    <mergeCell ref="F13:I13"/>
    <mergeCell ref="A23:F23"/>
    <mergeCell ref="A12:A13"/>
    <mergeCell ref="A14:A22"/>
    <mergeCell ref="B15:B21"/>
    <mergeCell ref="C18:C21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2024-05-15T02:57:36Z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2C042374B0A44BD78BF3089101D8DE6C_12</vt:lpwstr>
  </property>
</Properties>
</file>