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44" l="1"/>
  <c r="I8" i="44" s="1"/>
  <c r="H20" i="44" s="1"/>
</calcChain>
</file>

<file path=xl/sharedStrings.xml><?xml version="1.0" encoding="utf-8"?>
<sst xmlns="http://schemas.openxmlformats.org/spreadsheetml/2006/main" count="67" uniqueCount="58">
  <si>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</si>
  <si>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</si>
  <si>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</si>
  <si>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</si>
  <si>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</si>
  <si>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</si>
  <si>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</si>
  <si>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</si>
  <si>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</si>
  <si>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</si>
  <si>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</si>
  <si>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</si>
  <si>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</si>
  <si>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</si>
  <si>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</si>
  <si>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</si>
  <si>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</si>
  <si>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</si>
  <si>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</si>
  <si>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</si>
  <si>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</si>
  <si>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</si>
  <si>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</si>
  <si>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</si>
  <si>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</si>
  <si>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</si>
  <si>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</si>
  <si>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</si>
  <si>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</si>
  <si>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</si>
  <si>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</si>
  <si>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</si>
  <si>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</si>
  <si>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</si>
  <si>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</si>
  <si>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</si>
  <si>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效益指标（40分）</t>
  </si>
  <si>
    <t>经济、社会、生态、可持续影响效益指标（40分）</t>
  </si>
  <si>
    <t>总分</t>
  </si>
  <si>
    <t>道路客运管理处</t>
    <phoneticPr fontId="9" type="noConversion"/>
  </si>
  <si>
    <t>重大活动期间京籍省际客车配备随车安全员资金</t>
    <phoneticPr fontId="9" type="noConversion"/>
  </si>
  <si>
    <t>2023年全国“两会”期间，在往返全国的京籍长途客车上配备随车安全员，保障经费包括临时聘用安保人员补助资金、安保人员夜间候勤住宿费用和执行保障任务交通保障经费。项目实施后，随车安全员维护乘车秩序，制止站外上下客、站外装载货物等违法违规行为；开展安全宣传，主动防范各类危害长途车上公共安全的违法犯罪行为；对可疑人、可疑物做到及时发现、控制并立即报警，积极协助公安机关做好先期处置；全面强化重大活动期间本市省际客运行业安全工作，确保省际客运行业运营安全稳定，为全国“两会”营造良好的公共安全秩序。</t>
    <phoneticPr fontId="9" type="noConversion"/>
  </si>
  <si>
    <t>完成了确保省际客运行业运营安全稳定，为全国“两会”营造良好的公共安全秩序。</t>
    <phoneticPr fontId="9" type="noConversion"/>
  </si>
  <si>
    <t>刘嵩</t>
    <phoneticPr fontId="9" type="noConversion"/>
  </si>
  <si>
    <t>配备随车安全员人数：安保期间实际发班数</t>
  </si>
  <si>
    <t>≥1人次</t>
    <phoneticPr fontId="9" type="noConversion"/>
  </si>
  <si>
    <t>安全员履职质量</t>
  </si>
  <si>
    <t>及时制止站外上下客、站外装载货物等违法违规行为，主动防范各类危害长途车上公共安全的违法犯罪行为；对可疑人、可疑物做到及时发现、控制并立即报警，积极协助公安机关做好先期处置</t>
    <phoneticPr fontId="9" type="noConversion"/>
  </si>
  <si>
    <t>保障结束3个月内</t>
  </si>
  <si>
    <t>结算资料提交提交时间</t>
    <phoneticPr fontId="9" type="noConversion"/>
  </si>
  <si>
    <t>保障结束3个月内</t>
    <phoneticPr fontId="9" type="noConversion"/>
  </si>
  <si>
    <t>项目预算控制数</t>
  </si>
  <si>
    <t>≤98.918205万元</t>
    <phoneticPr fontId="9" type="noConversion"/>
  </si>
  <si>
    <t>84.86156万元</t>
    <phoneticPr fontId="9" type="noConversion"/>
  </si>
  <si>
    <t>安保工作成效</t>
  </si>
  <si>
    <t>全面强化重大活动期间本市省际客运行业安全工作，确保省际客运行业运营安全稳定，为全国“两会”、营造良好的公共安全秩序。</t>
  </si>
  <si>
    <t>定性指标，效益无法准确衡量</t>
    <phoneticPr fontId="9" type="noConversion"/>
  </si>
  <si>
    <t>配备随车安全员人数/安保期间实际发班数＞1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</si>
</sst>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5" fillId="0" borderId="0"/>
    <xf numFmtId="0" fontId="8" fillId="0" borderId="0"/>
    <xf numFmtId="0" fontId="5" fillId="0" borderId="0">
      <alignment vertical="center"/>
    </xf>
    <xf numFmtId="0" fontId="6" fillId="0" borderId="0"/>
    <xf numFmtId="0" fontId="3" fillId="0" borderId="0"/>
    <xf numFmtId="43" fontId="5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10" fontId="10" fillId="0" borderId="2" xfId="0" applyNumberFormat="1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tabSelected="1" topLeftCell="A16" workbookViewId="0">
      <selection activeCell="F15" sqref="F15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3.36328125" style="3" customWidth="1"/>
    <col min="5" max="5" width="19.81640625" style="3" customWidth="1"/>
    <col min="6" max="6" width="20.26953125" customWidth="1"/>
    <col min="7" max="7" width="8.453125" style="4" customWidth="1"/>
    <col min="8" max="8" width="11.08984375" customWidth="1"/>
    <col min="9" max="9" width="10.54296875" customWidth="1"/>
  </cols>
  <sheetData>
    <row r="1" spans="1:9" ht="22.5" customHeight="1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</row>
    <row r="2" spans="1:9" s="1" customFormat="1" ht="18.75" customHeight="1" x14ac:dyDescent="0.25">
      <c r="A2" s="22" t="s">
        <v>1</v>
      </c>
      <c r="B2" s="22"/>
      <c r="C2" s="22"/>
      <c r="D2" s="22"/>
      <c r="E2" s="22"/>
      <c r="F2" s="22"/>
      <c r="G2" s="22"/>
      <c r="H2" s="22"/>
      <c r="I2" s="22"/>
    </row>
    <row r="3" spans="1:9" s="1" customFormat="1" ht="11.25" customHeight="1" x14ac:dyDescent="0.25">
      <c r="A3" s="5"/>
      <c r="B3" s="5"/>
      <c r="C3" s="5"/>
      <c r="D3" s="6"/>
      <c r="E3" s="6"/>
      <c r="F3" s="5"/>
      <c r="G3" s="7"/>
    </row>
    <row r="4" spans="1:9" s="2" customFormat="1" x14ac:dyDescent="0.25">
      <c r="A4" s="23" t="s">
        <v>2</v>
      </c>
      <c r="B4" s="23"/>
      <c r="C4" s="23" t="s">
        <v>40</v>
      </c>
      <c r="D4" s="23"/>
      <c r="E4" s="23"/>
      <c r="F4" s="23"/>
      <c r="G4" s="23"/>
      <c r="H4" s="23"/>
      <c r="I4" s="23"/>
    </row>
    <row r="5" spans="1:9" s="2" customFormat="1" x14ac:dyDescent="0.25">
      <c r="A5" s="23" t="s">
        <v>3</v>
      </c>
      <c r="B5" s="23"/>
      <c r="C5" s="23" t="s">
        <v>4</v>
      </c>
      <c r="D5" s="23"/>
      <c r="E5" s="23"/>
      <c r="F5" s="8" t="s">
        <v>5</v>
      </c>
      <c r="G5" s="23" t="s">
        <v>39</v>
      </c>
      <c r="H5" s="23"/>
      <c r="I5" s="23"/>
    </row>
    <row r="6" spans="1:9" s="2" customFormat="1" x14ac:dyDescent="0.25">
      <c r="A6" s="23" t="s">
        <v>6</v>
      </c>
      <c r="B6" s="23"/>
      <c r="C6" s="23" t="s">
        <v>43</v>
      </c>
      <c r="D6" s="23"/>
      <c r="E6" s="23"/>
      <c r="F6" s="8" t="s">
        <v>7</v>
      </c>
      <c r="G6" s="23">
        <v>55531036</v>
      </c>
      <c r="H6" s="23"/>
      <c r="I6" s="23"/>
    </row>
    <row r="7" spans="1:9" s="2" customFormat="1" x14ac:dyDescent="0.25">
      <c r="A7" s="23" t="s">
        <v>8</v>
      </c>
      <c r="B7" s="23"/>
      <c r="C7" s="8"/>
      <c r="D7" s="9" t="s">
        <v>9</v>
      </c>
      <c r="E7" s="8" t="s">
        <v>10</v>
      </c>
      <c r="F7" s="8" t="s">
        <v>11</v>
      </c>
      <c r="G7" s="8" t="s">
        <v>12</v>
      </c>
      <c r="H7" s="8" t="s">
        <v>13</v>
      </c>
      <c r="I7" s="9" t="s">
        <v>14</v>
      </c>
    </row>
    <row r="8" spans="1:9" s="2" customFormat="1" ht="32.25" customHeight="1" x14ac:dyDescent="0.25">
      <c r="A8" s="23" t="s">
        <v>15</v>
      </c>
      <c r="B8" s="23"/>
      <c r="C8" s="10" t="s">
        <v>16</v>
      </c>
      <c r="D8" s="9">
        <v>98.918205</v>
      </c>
      <c r="E8" s="11">
        <v>92.943254999999994</v>
      </c>
      <c r="F8" s="8">
        <v>84.861559999999997</v>
      </c>
      <c r="G8" s="8">
        <v>10</v>
      </c>
      <c r="H8" s="12">
        <f>+F8/E8</f>
        <v>0.91304699840779202</v>
      </c>
      <c r="I8" s="13">
        <f>G8*H8</f>
        <v>9.1304699840779193</v>
      </c>
    </row>
    <row r="9" spans="1:9" s="2" customFormat="1" ht="13.5" customHeight="1" x14ac:dyDescent="0.25">
      <c r="A9" s="24"/>
      <c r="B9" s="24"/>
      <c r="C9" s="10" t="s">
        <v>17</v>
      </c>
      <c r="D9" s="9">
        <v>98.918205</v>
      </c>
      <c r="E9" s="11">
        <v>92.943254999999994</v>
      </c>
      <c r="F9" s="8">
        <v>84.861559999999997</v>
      </c>
      <c r="G9" s="8" t="s">
        <v>18</v>
      </c>
      <c r="H9" s="9"/>
      <c r="I9" s="9" t="s">
        <v>18</v>
      </c>
    </row>
    <row r="10" spans="1:9" s="2" customFormat="1" ht="13.5" customHeight="1" x14ac:dyDescent="0.25">
      <c r="A10" s="24"/>
      <c r="B10" s="24"/>
      <c r="C10" s="10" t="s">
        <v>19</v>
      </c>
      <c r="D10" s="9"/>
      <c r="E10" s="9"/>
      <c r="F10" s="8"/>
      <c r="G10" s="8" t="s">
        <v>18</v>
      </c>
      <c r="H10" s="9"/>
      <c r="I10" s="9" t="s">
        <v>18</v>
      </c>
    </row>
    <row r="11" spans="1:9" s="2" customFormat="1" x14ac:dyDescent="0.25">
      <c r="A11" s="24"/>
      <c r="B11" s="24"/>
      <c r="C11" s="10" t="s">
        <v>20</v>
      </c>
      <c r="D11" s="9"/>
      <c r="E11" s="9"/>
      <c r="F11" s="8"/>
      <c r="G11" s="8" t="s">
        <v>18</v>
      </c>
      <c r="H11" s="9"/>
      <c r="I11" s="9" t="s">
        <v>18</v>
      </c>
    </row>
    <row r="12" spans="1:9" s="2" customFormat="1" ht="18" customHeight="1" x14ac:dyDescent="0.25">
      <c r="A12" s="23" t="s">
        <v>21</v>
      </c>
      <c r="B12" s="23" t="s">
        <v>22</v>
      </c>
      <c r="C12" s="23"/>
      <c r="D12" s="23"/>
      <c r="E12" s="23"/>
      <c r="F12" s="23" t="s">
        <v>23</v>
      </c>
      <c r="G12" s="23"/>
      <c r="H12" s="23"/>
      <c r="I12" s="23"/>
    </row>
    <row r="13" spans="1:9" s="2" customFormat="1" ht="131" customHeight="1" x14ac:dyDescent="0.25">
      <c r="A13" s="23"/>
      <c r="B13" s="25" t="s">
        <v>41</v>
      </c>
      <c r="C13" s="26"/>
      <c r="D13" s="26"/>
      <c r="E13" s="27"/>
      <c r="F13" s="25" t="s">
        <v>42</v>
      </c>
      <c r="G13" s="26"/>
      <c r="H13" s="26"/>
      <c r="I13" s="27"/>
    </row>
    <row r="14" spans="1:9" s="2" customFormat="1" ht="41" customHeight="1" x14ac:dyDescent="0.25">
      <c r="A14" s="28" t="s">
        <v>24</v>
      </c>
      <c r="B14" s="9" t="s">
        <v>25</v>
      </c>
      <c r="C14" s="9" t="s">
        <v>26</v>
      </c>
      <c r="D14" s="8" t="s">
        <v>27</v>
      </c>
      <c r="E14" s="14" t="s">
        <v>28</v>
      </c>
      <c r="F14" s="9" t="s">
        <v>29</v>
      </c>
      <c r="G14" s="8" t="s">
        <v>12</v>
      </c>
      <c r="H14" s="8" t="s">
        <v>14</v>
      </c>
      <c r="I14" s="9" t="s">
        <v>30</v>
      </c>
    </row>
    <row r="15" spans="1:9" s="2" customFormat="1" ht="62.5" customHeight="1" x14ac:dyDescent="0.25">
      <c r="A15" s="29"/>
      <c r="B15" s="28" t="s">
        <v>31</v>
      </c>
      <c r="C15" s="19" t="s">
        <v>32</v>
      </c>
      <c r="D15" s="15" t="s">
        <v>44</v>
      </c>
      <c r="E15" s="14" t="s">
        <v>45</v>
      </c>
      <c r="F15" s="14" t="s">
        <v>57</v>
      </c>
      <c r="G15" s="11">
        <v>15</v>
      </c>
      <c r="H15" s="11">
        <v>15</v>
      </c>
      <c r="I15" s="9"/>
    </row>
    <row r="16" spans="1:9" s="2" customFormat="1" ht="143" customHeight="1" x14ac:dyDescent="0.25">
      <c r="A16" s="29"/>
      <c r="B16" s="29"/>
      <c r="C16" s="9" t="s">
        <v>33</v>
      </c>
      <c r="D16" s="15" t="s">
        <v>46</v>
      </c>
      <c r="E16" s="20" t="s">
        <v>47</v>
      </c>
      <c r="F16" s="16" t="s">
        <v>47</v>
      </c>
      <c r="G16" s="11">
        <v>13</v>
      </c>
      <c r="H16" s="11">
        <v>13</v>
      </c>
      <c r="I16" s="9"/>
    </row>
    <row r="17" spans="1:9" s="2" customFormat="1" ht="33.5" customHeight="1" x14ac:dyDescent="0.25">
      <c r="A17" s="29"/>
      <c r="B17" s="29"/>
      <c r="C17" s="9" t="s">
        <v>34</v>
      </c>
      <c r="D17" s="15" t="s">
        <v>49</v>
      </c>
      <c r="E17" s="20" t="s">
        <v>50</v>
      </c>
      <c r="F17" s="16" t="s">
        <v>48</v>
      </c>
      <c r="G17" s="11">
        <v>12</v>
      </c>
      <c r="H17" s="11">
        <v>12</v>
      </c>
      <c r="I17" s="9"/>
    </row>
    <row r="18" spans="1:9" s="2" customFormat="1" ht="51" customHeight="1" x14ac:dyDescent="0.25">
      <c r="A18" s="29"/>
      <c r="B18" s="30"/>
      <c r="C18" s="17" t="s">
        <v>35</v>
      </c>
      <c r="D18" s="15" t="s">
        <v>51</v>
      </c>
      <c r="E18" s="14" t="s">
        <v>52</v>
      </c>
      <c r="F18" s="16" t="s">
        <v>53</v>
      </c>
      <c r="G18" s="11">
        <v>10</v>
      </c>
      <c r="H18" s="11">
        <v>10</v>
      </c>
      <c r="I18" s="9"/>
    </row>
    <row r="19" spans="1:9" s="2" customFormat="1" ht="102" customHeight="1" x14ac:dyDescent="0.25">
      <c r="A19" s="29"/>
      <c r="B19" s="19" t="s">
        <v>36</v>
      </c>
      <c r="C19" s="19" t="s">
        <v>37</v>
      </c>
      <c r="D19" s="15" t="s">
        <v>54</v>
      </c>
      <c r="E19" s="9" t="s">
        <v>55</v>
      </c>
      <c r="F19" s="9" t="s">
        <v>55</v>
      </c>
      <c r="G19" s="11">
        <v>40</v>
      </c>
      <c r="H19" s="11">
        <v>35</v>
      </c>
      <c r="I19" s="9" t="s">
        <v>56</v>
      </c>
    </row>
    <row r="20" spans="1:9" s="2" customFormat="1" ht="30" customHeight="1" x14ac:dyDescent="0.25">
      <c r="A20" s="23" t="s">
        <v>38</v>
      </c>
      <c r="B20" s="23"/>
      <c r="C20" s="23"/>
      <c r="D20" s="23"/>
      <c r="E20" s="23"/>
      <c r="F20" s="23"/>
      <c r="G20" s="11"/>
      <c r="H20" s="18">
        <f>I8+SUM(H15:H19)</f>
        <v>94.130469984077919</v>
      </c>
      <c r="I20" s="9"/>
    </row>
  </sheetData>
  <mergeCells count="23">
    <mergeCell ref="B13:E13"/>
    <mergeCell ref="F13:I13"/>
    <mergeCell ref="A20:F20"/>
    <mergeCell ref="A12:A13"/>
    <mergeCell ref="A14:A19"/>
    <mergeCell ref="B15:B18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9" type="noConversion"/>
  <pageMargins left="0.7" right="0.7" top="0.75" bottom="0.75" header="0.3" footer="0.3"/>
  <pageSetup paperSize="9" scale="61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2024-05-15T03:02:57Z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2C042374B0A44BD78BF3089101D8DE6C_12</vt:lpwstr>
  </property>
</Properties>
</file>