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44" l="1"/>
  <c r="I8" i="44" s="1"/>
  <c r="H21" i="44" s="1"/>
</calcChain>
</file>

<file path=xl/sharedStrings.xml><?xml version="1.0" encoding="utf-8"?>
<sst xmlns="http://schemas.openxmlformats.org/spreadsheetml/2006/main" count="72" uniqueCount="61">
  <si>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</si>
  <si>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</si>
  <si>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</si>
  <si>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</si>
  <si>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</si>
  <si>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</si>
  <si>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</si>
  <si>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</si>
  <si>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</si>
  <si>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</si>
  <si>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</si>
  <si>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</si>
  <si>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</si>
  <si>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</si>
  <si>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</si>
  <si>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</si>
  <si>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</si>
  <si>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</si>
  <si>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</si>
  <si>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</si>
  <si>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</si>
  <si>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</si>
  <si>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</si>
  <si>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</si>
  <si>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</si>
  <si>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</si>
  <si>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</si>
  <si>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</si>
  <si>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</si>
  <si>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</si>
  <si>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</si>
  <si>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</si>
  <si>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</si>
  <si>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</si>
  <si>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</si>
  <si>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</si>
  <si>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</si>
  <si>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总分</t>
  </si>
  <si>
    <t>效益指标（40分）</t>
    <phoneticPr fontId="9" type="noConversion"/>
  </si>
  <si>
    <t>省际客运站专业行包安检人员补助经费</t>
    <phoneticPr fontId="9" type="noConversion"/>
  </si>
  <si>
    <t>道路客运管理处</t>
    <phoneticPr fontId="9" type="noConversion"/>
  </si>
  <si>
    <t>年度目标：通过对省际客运站专业行包安检人员进行补助，降低省际客运站安检人员等方面的运行成本，保障省际客运站安检人员按标准配备，提高安检人员专业化水平，查堵安检违禁物品，维护省际客运行业安全健康发展，保障进出京旅客出行安全。</t>
    <phoneticPr fontId="9" type="noConversion"/>
  </si>
  <si>
    <t>完成通过对省际客运站专业行包安检人员进行补助，降低省际客运站安检人员等方面的运行成本，保障省际客运站安检人员按标准配备，提高安检人员专业化水平，查堵安检违禁物品，维护省际客运行业安全健康发展，保障进出京旅客出行安全。</t>
    <phoneticPr fontId="9" type="noConversion"/>
  </si>
  <si>
    <t>补助安检员人数</t>
  </si>
  <si>
    <t>163人</t>
    <phoneticPr fontId="9" type="noConversion"/>
  </si>
  <si>
    <t>补助人员和实际安检人员数量差异</t>
  </si>
  <si>
    <t>实际安检人员数量≥补助人员数量</t>
  </si>
  <si>
    <t>资金拨付至客运站专用账户时限</t>
    <phoneticPr fontId="9" type="noConversion"/>
  </si>
  <si>
    <t>收到财政资金后6个月内</t>
    <phoneticPr fontId="9" type="noConversion"/>
  </si>
  <si>
    <t>≤899.76万元</t>
    <phoneticPr fontId="9" type="noConversion"/>
  </si>
  <si>
    <t>816.96万元</t>
    <phoneticPr fontId="9" type="noConversion"/>
  </si>
  <si>
    <t>可持续影响指标、社会效益指标
（40分）</t>
    <phoneticPr fontId="9" type="noConversion"/>
  </si>
  <si>
    <t>安检工作连续性</t>
  </si>
  <si>
    <t>安检工作成效</t>
  </si>
  <si>
    <t>安检队伍稳定，技术熟练。</t>
  </si>
  <si>
    <t>维护省际客运行业安全健康发展，保障进出京旅客出行安全。</t>
  </si>
  <si>
    <t>定性指标，效益无法准确衡量</t>
  </si>
  <si>
    <t>定性指标，效益无法准确衡量</t>
    <phoneticPr fontId="9" type="noConversion"/>
  </si>
  <si>
    <t>刘嵩</t>
    <phoneticPr fontId="9" type="noConversion"/>
  </si>
  <si>
    <t>148人</t>
    <phoneticPr fontId="9" type="noConversion"/>
  </si>
  <si>
    <t>客运站部分班线未恢复，压减安检人员，下一年度继续恢复班线运营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</si>
</sst>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6" fillId="0" borderId="0"/>
    <xf numFmtId="0" fontId="5" fillId="0" borderId="0"/>
    <xf numFmtId="0" fontId="6" fillId="0" borderId="0">
      <alignment vertical="center"/>
    </xf>
    <xf numFmtId="0" fontId="7" fillId="0" borderId="0"/>
    <xf numFmtId="0" fontId="3" fillId="0" borderId="0"/>
    <xf numFmtId="43" fontId="6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176" fontId="10" fillId="0" borderId="3" xfId="0" applyNumberFormat="1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workbookViewId="0">
      <selection activeCell="I15" sqref="I15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21.6328125" customWidth="1"/>
    <col min="4" max="4" width="16.81640625" style="3" customWidth="1"/>
    <col min="5" max="5" width="17.26953125" style="3" customWidth="1"/>
    <col min="6" max="6" width="16.81640625" customWidth="1"/>
    <col min="7" max="7" width="8.453125" style="4" customWidth="1"/>
    <col min="8" max="8" width="11.08984375" customWidth="1"/>
    <col min="9" max="9" width="15.453125" customWidth="1"/>
  </cols>
  <sheetData>
    <row r="1" spans="1:9" ht="22.5" customHeight="1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9" s="1" customFormat="1" ht="18.75" customHeight="1" x14ac:dyDescent="0.25">
      <c r="A2" s="27" t="s">
        <v>1</v>
      </c>
      <c r="B2" s="27"/>
      <c r="C2" s="27"/>
      <c r="D2" s="27"/>
      <c r="E2" s="27"/>
      <c r="F2" s="27"/>
      <c r="G2" s="27"/>
      <c r="H2" s="27"/>
      <c r="I2" s="27"/>
    </row>
    <row r="3" spans="1:9" s="1" customFormat="1" ht="11.25" customHeight="1" x14ac:dyDescent="0.25">
      <c r="A3" s="5"/>
      <c r="B3" s="5"/>
      <c r="C3" s="5"/>
      <c r="D3" s="6"/>
      <c r="E3" s="6"/>
      <c r="F3" s="5"/>
      <c r="G3" s="7"/>
    </row>
    <row r="4" spans="1:9" s="2" customFormat="1" x14ac:dyDescent="0.25">
      <c r="A4" s="22" t="s">
        <v>2</v>
      </c>
      <c r="B4" s="22"/>
      <c r="C4" s="22" t="s">
        <v>39</v>
      </c>
      <c r="D4" s="22"/>
      <c r="E4" s="22"/>
      <c r="F4" s="22"/>
      <c r="G4" s="22"/>
      <c r="H4" s="22"/>
      <c r="I4" s="22"/>
    </row>
    <row r="5" spans="1:9" s="2" customFormat="1" x14ac:dyDescent="0.25">
      <c r="A5" s="22" t="s">
        <v>3</v>
      </c>
      <c r="B5" s="22"/>
      <c r="C5" s="22" t="s">
        <v>4</v>
      </c>
      <c r="D5" s="22"/>
      <c r="E5" s="22"/>
      <c r="F5" s="8" t="s">
        <v>5</v>
      </c>
      <c r="G5" s="22" t="s">
        <v>40</v>
      </c>
      <c r="H5" s="22"/>
      <c r="I5" s="22"/>
    </row>
    <row r="6" spans="1:9" s="2" customFormat="1" x14ac:dyDescent="0.25">
      <c r="A6" s="22" t="s">
        <v>6</v>
      </c>
      <c r="B6" s="22"/>
      <c r="C6" s="22" t="s">
        <v>58</v>
      </c>
      <c r="D6" s="22"/>
      <c r="E6" s="22"/>
      <c r="F6" s="8" t="s">
        <v>7</v>
      </c>
      <c r="G6" s="22">
        <v>55531036</v>
      </c>
      <c r="H6" s="22"/>
      <c r="I6" s="22"/>
    </row>
    <row r="7" spans="1:9" s="2" customFormat="1" x14ac:dyDescent="0.25">
      <c r="A7" s="22" t="s">
        <v>8</v>
      </c>
      <c r="B7" s="22"/>
      <c r="C7" s="8"/>
      <c r="D7" s="9" t="s">
        <v>9</v>
      </c>
      <c r="E7" s="8" t="s">
        <v>10</v>
      </c>
      <c r="F7" s="8" t="s">
        <v>11</v>
      </c>
      <c r="G7" s="8" t="s">
        <v>12</v>
      </c>
      <c r="H7" s="8" t="s">
        <v>13</v>
      </c>
      <c r="I7" s="9" t="s">
        <v>14</v>
      </c>
    </row>
    <row r="8" spans="1:9" s="2" customFormat="1" ht="32.25" customHeight="1" x14ac:dyDescent="0.25">
      <c r="A8" s="22" t="s">
        <v>15</v>
      </c>
      <c r="B8" s="22"/>
      <c r="C8" s="10" t="s">
        <v>16</v>
      </c>
      <c r="D8" s="9">
        <v>899.76</v>
      </c>
      <c r="E8" s="9">
        <v>899.76</v>
      </c>
      <c r="F8" s="11">
        <v>816.96</v>
      </c>
      <c r="G8" s="8">
        <v>10</v>
      </c>
      <c r="H8" s="12">
        <f>+F8/E8</f>
        <v>0.90797546012269947</v>
      </c>
      <c r="I8" s="13">
        <f>G8*H8</f>
        <v>9.0797546012269947</v>
      </c>
    </row>
    <row r="9" spans="1:9" s="2" customFormat="1" ht="13.5" customHeight="1" x14ac:dyDescent="0.25">
      <c r="A9" s="25"/>
      <c r="B9" s="25"/>
      <c r="C9" s="10" t="s">
        <v>17</v>
      </c>
      <c r="D9" s="9">
        <v>899.76</v>
      </c>
      <c r="E9" s="9">
        <v>899.76</v>
      </c>
      <c r="F9" s="11">
        <v>816.96</v>
      </c>
      <c r="G9" s="8" t="s">
        <v>18</v>
      </c>
      <c r="H9" s="9"/>
      <c r="I9" s="9" t="s">
        <v>18</v>
      </c>
    </row>
    <row r="10" spans="1:9" s="2" customFormat="1" ht="13.5" customHeight="1" x14ac:dyDescent="0.25">
      <c r="A10" s="25"/>
      <c r="B10" s="25"/>
      <c r="C10" s="10" t="s">
        <v>19</v>
      </c>
      <c r="D10" s="9"/>
      <c r="E10" s="9"/>
      <c r="F10" s="8"/>
      <c r="G10" s="8" t="s">
        <v>18</v>
      </c>
      <c r="H10" s="9"/>
      <c r="I10" s="9" t="s">
        <v>18</v>
      </c>
    </row>
    <row r="11" spans="1:9" s="2" customFormat="1" x14ac:dyDescent="0.25">
      <c r="A11" s="25"/>
      <c r="B11" s="25"/>
      <c r="C11" s="10" t="s">
        <v>20</v>
      </c>
      <c r="D11" s="9"/>
      <c r="E11" s="9"/>
      <c r="F11" s="8"/>
      <c r="G11" s="8" t="s">
        <v>18</v>
      </c>
      <c r="H11" s="9"/>
      <c r="I11" s="9" t="s">
        <v>18</v>
      </c>
    </row>
    <row r="12" spans="1:9" s="2" customFormat="1" ht="18" customHeight="1" x14ac:dyDescent="0.25">
      <c r="A12" s="22" t="s">
        <v>21</v>
      </c>
      <c r="B12" s="22" t="s">
        <v>22</v>
      </c>
      <c r="C12" s="22"/>
      <c r="D12" s="22"/>
      <c r="E12" s="22"/>
      <c r="F12" s="22" t="s">
        <v>23</v>
      </c>
      <c r="G12" s="22"/>
      <c r="H12" s="22"/>
      <c r="I12" s="22"/>
    </row>
    <row r="13" spans="1:9" s="2" customFormat="1" ht="74" customHeight="1" x14ac:dyDescent="0.25">
      <c r="A13" s="22"/>
      <c r="B13" s="19" t="s">
        <v>41</v>
      </c>
      <c r="C13" s="20"/>
      <c r="D13" s="20"/>
      <c r="E13" s="21"/>
      <c r="F13" s="19" t="s">
        <v>42</v>
      </c>
      <c r="G13" s="20"/>
      <c r="H13" s="20"/>
      <c r="I13" s="21"/>
    </row>
    <row r="14" spans="1:9" s="2" customFormat="1" ht="34.5" customHeight="1" x14ac:dyDescent="0.25">
      <c r="A14" s="22" t="s">
        <v>24</v>
      </c>
      <c r="B14" s="9" t="s">
        <v>25</v>
      </c>
      <c r="C14" s="9" t="s">
        <v>26</v>
      </c>
      <c r="D14" s="8" t="s">
        <v>27</v>
      </c>
      <c r="E14" s="9" t="s">
        <v>28</v>
      </c>
      <c r="F14" s="9" t="s">
        <v>29</v>
      </c>
      <c r="G14" s="8" t="s">
        <v>12</v>
      </c>
      <c r="H14" s="8" t="s">
        <v>14</v>
      </c>
      <c r="I14" s="9" t="s">
        <v>30</v>
      </c>
    </row>
    <row r="15" spans="1:9" s="2" customFormat="1" ht="71.5" customHeight="1" x14ac:dyDescent="0.25">
      <c r="A15" s="22"/>
      <c r="B15" s="22" t="s">
        <v>31</v>
      </c>
      <c r="C15" s="9" t="s">
        <v>32</v>
      </c>
      <c r="D15" s="14" t="s">
        <v>43</v>
      </c>
      <c r="E15" s="9" t="s">
        <v>44</v>
      </c>
      <c r="F15" s="9" t="s">
        <v>59</v>
      </c>
      <c r="G15" s="15">
        <v>15</v>
      </c>
      <c r="H15" s="15">
        <v>13.62</v>
      </c>
      <c r="I15" s="9" t="s">
        <v>60</v>
      </c>
    </row>
    <row r="16" spans="1:9" s="2" customFormat="1" ht="39.5" customHeight="1" x14ac:dyDescent="0.25">
      <c r="A16" s="22"/>
      <c r="B16" s="22"/>
      <c r="C16" s="9" t="s">
        <v>33</v>
      </c>
      <c r="D16" s="14" t="s">
        <v>45</v>
      </c>
      <c r="E16" s="12" t="s">
        <v>46</v>
      </c>
      <c r="F16" s="12" t="s">
        <v>46</v>
      </c>
      <c r="G16" s="15">
        <v>13</v>
      </c>
      <c r="H16" s="15">
        <v>13</v>
      </c>
      <c r="I16" s="9"/>
    </row>
    <row r="17" spans="1:9" s="2" customFormat="1" ht="39" customHeight="1" x14ac:dyDescent="0.25">
      <c r="A17" s="22"/>
      <c r="B17" s="22"/>
      <c r="C17" s="9" t="s">
        <v>34</v>
      </c>
      <c r="D17" s="14" t="s">
        <v>47</v>
      </c>
      <c r="E17" s="16" t="s">
        <v>48</v>
      </c>
      <c r="F17" s="9" t="s">
        <v>48</v>
      </c>
      <c r="G17" s="15">
        <v>12</v>
      </c>
      <c r="H17" s="15">
        <v>12</v>
      </c>
      <c r="I17" s="9"/>
    </row>
    <row r="18" spans="1:9" s="2" customFormat="1" ht="30" customHeight="1" x14ac:dyDescent="0.25">
      <c r="A18" s="22"/>
      <c r="B18" s="22"/>
      <c r="C18" s="17" t="s">
        <v>35</v>
      </c>
      <c r="D18" s="14" t="s">
        <v>36</v>
      </c>
      <c r="E18" s="9" t="s">
        <v>49</v>
      </c>
      <c r="F18" s="9" t="s">
        <v>50</v>
      </c>
      <c r="G18" s="15">
        <v>10</v>
      </c>
      <c r="H18" s="15">
        <v>10</v>
      </c>
      <c r="I18" s="9"/>
    </row>
    <row r="19" spans="1:9" s="2" customFormat="1" ht="30.5" customHeight="1" x14ac:dyDescent="0.25">
      <c r="A19" s="22"/>
      <c r="B19" s="22" t="s">
        <v>38</v>
      </c>
      <c r="C19" s="23" t="s">
        <v>51</v>
      </c>
      <c r="D19" s="16" t="s">
        <v>52</v>
      </c>
      <c r="E19" s="16" t="s">
        <v>54</v>
      </c>
      <c r="F19" s="16" t="s">
        <v>54</v>
      </c>
      <c r="G19" s="15">
        <v>20</v>
      </c>
      <c r="H19" s="15">
        <v>17.5</v>
      </c>
      <c r="I19" s="9" t="s">
        <v>57</v>
      </c>
    </row>
    <row r="20" spans="1:9" s="2" customFormat="1" ht="60" customHeight="1" x14ac:dyDescent="0.25">
      <c r="A20" s="22"/>
      <c r="B20" s="22"/>
      <c r="C20" s="24"/>
      <c r="D20" s="16" t="s">
        <v>53</v>
      </c>
      <c r="E20" s="16" t="s">
        <v>55</v>
      </c>
      <c r="F20" s="16" t="s">
        <v>55</v>
      </c>
      <c r="G20" s="15">
        <v>20</v>
      </c>
      <c r="H20" s="15">
        <v>17.5</v>
      </c>
      <c r="I20" s="9" t="s">
        <v>56</v>
      </c>
    </row>
    <row r="21" spans="1:9" s="2" customFormat="1" ht="30" customHeight="1" x14ac:dyDescent="0.25">
      <c r="A21" s="22" t="s">
        <v>37</v>
      </c>
      <c r="B21" s="22"/>
      <c r="C21" s="22"/>
      <c r="D21" s="22"/>
      <c r="E21" s="22"/>
      <c r="F21" s="22"/>
      <c r="G21" s="15"/>
      <c r="H21" s="18">
        <f>I8+SUM(H15:H20)</f>
        <v>92.699754601226999</v>
      </c>
      <c r="I21" s="9"/>
    </row>
  </sheetData>
  <mergeCells count="25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1:F21"/>
    <mergeCell ref="A12:A13"/>
    <mergeCell ref="A14:A20"/>
    <mergeCell ref="B15:B18"/>
    <mergeCell ref="B19:B20"/>
    <mergeCell ref="C19:C20"/>
  </mergeCells>
  <phoneticPr fontId="9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2024-05-15T03:01:30Z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1E84558F71FF454F990220BEBD0AC736_13</vt:lpwstr>
  </property>
</Properties>
</file>