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35" i="44" l="1"/>
  <c r="H9" i="44" l="1"/>
  <c r="I9" i="44" s="1"/>
</calcChain>
</file>

<file path=xl/sharedStrings.xml><?xml version="1.0" encoding="utf-8"?>
<sst xmlns="http://schemas.openxmlformats.org/spreadsheetml/2006/main" count="101" uniqueCount="90">
  <si>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</si>
  <si>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</si>
  <si>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</si>
  <si>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</si>
  <si>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</si>
  <si>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</si>
  <si>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</si>
  <si>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</si>
  <si>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</si>
  <si>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</si>
  <si>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</si>
  <si>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</si>
  <si>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</si>
  <si>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</si>
  <si>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</si>
  <si>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</si>
  <si>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</si>
  <si>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</si>
  <si>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</si>
  <si>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</si>
  <si>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</si>
  <si>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</si>
  <si>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</si>
  <si>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</si>
  <si>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</si>
  <si>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</si>
  <si>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</si>
  <si>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</si>
  <si>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实际完成值</t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</si>
  <si>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</si>
  <si>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</si>
  <si>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</si>
  <si>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</si>
  <si>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</si>
  <si>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</si>
  <si>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</si>
  <si>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服务对象满意度指标（10分）</t>
    <phoneticPr fontId="11" type="noConversion"/>
  </si>
  <si>
    <t>经济、社会、生态、可持续影响效益指标（30分）</t>
    <phoneticPr fontId="12" type="noConversion"/>
  </si>
  <si>
    <t>北京市交通委员会</t>
    <phoneticPr fontId="12" type="noConversion"/>
  </si>
  <si>
    <t>刘继英</t>
    <phoneticPr fontId="12" type="noConversion"/>
  </si>
  <si>
    <t>出租（租赁）汽车管理处</t>
    <phoneticPr fontId="12" type="noConversion"/>
  </si>
  <si>
    <t>资金支付进度</t>
  </si>
  <si>
    <t>项目预算控制数</t>
  </si>
  <si>
    <t>成果应用满意度</t>
  </si>
  <si>
    <t>社会效益</t>
  </si>
  <si>
    <t>年度指标值</t>
    <phoneticPr fontId="12" type="noConversion"/>
  </si>
  <si>
    <t>1次</t>
  </si>
  <si>
    <t>300套</t>
  </si>
  <si>
    <t>宣传教育视频片、优秀代表人物短视频宣传片</t>
  </si>
  <si>
    <t>1套</t>
  </si>
  <si>
    <t>不超过100名</t>
  </si>
  <si>
    <t>100套</t>
  </si>
  <si>
    <t>1套（含静帧DM）</t>
  </si>
  <si>
    <t>矢量文件1份、1000张海报</t>
  </si>
  <si>
    <t>矢量文件1份、350本教材</t>
  </si>
  <si>
    <t>1年</t>
  </si>
  <si>
    <t>一场</t>
  </si>
  <si>
    <t>100套</t>
    <phoneticPr fontId="12" type="noConversion"/>
  </si>
  <si>
    <t>项目质量标准</t>
  </si>
  <si>
    <t>服务质量评价</t>
  </si>
  <si>
    <t>项目实施进度</t>
  </si>
  <si>
    <t>≤38.24万</t>
    <phoneticPr fontId="12" type="noConversion"/>
  </si>
  <si>
    <t>36.67万</t>
    <phoneticPr fontId="12" type="noConversion"/>
  </si>
  <si>
    <t>≥95%</t>
    <phoneticPr fontId="12" type="noConversion"/>
  </si>
  <si>
    <t>环境效益</t>
  </si>
  <si>
    <t>可持续影响</t>
  </si>
  <si>
    <t>300套</t>
    <phoneticPr fontId="12" type="noConversion"/>
  </si>
  <si>
    <t>1套</t>
    <phoneticPr fontId="12" type="noConversion"/>
  </si>
  <si>
    <t>100名</t>
    <phoneticPr fontId="12" type="noConversion"/>
  </si>
  <si>
    <t>“北京榜样·京城的哥”文明品牌创建服务</t>
    <phoneticPr fontId="12" type="noConversion"/>
  </si>
  <si>
    <t xml:space="preserve">  为落实蔡奇书记批示精神，通过开展“京城的哥”文明品牌创建活动，评选“北京榜样.京城的哥”，强化从业人员的意识形态教育和社会主义核心价值观教育，准备相关宣传材料，发挥出租汽车驾驶员先进典型的示范带动作用，宣传2022年度“北京榜样.京城的哥”先进事迹，发挥典型示范作用，促进本市出租汽车驾驶员文明素养和服务水平不断提高。引导和推广“文明驾车 礼让行人”，为二十大的胜利召开保驾护航。</t>
    <phoneticPr fontId="12" type="noConversion"/>
  </si>
  <si>
    <t>通过开展“京城的哥”文明品牌创建活动，评选“北京榜样.京城的哥”，强化从业人员的意识形态教育和社会主义核心价值观教育，准备相关宣传材料，发挥出租汽车驾驶员先进典型的示范带动作用，宣传2022年度“北京榜样.京城的哥”先进事迹，发挥典型示范作用，促进本市出租汽车驾驶员文明素养和服务水平不断提高。引导和推广“文明驾车 礼让行人”，为二十大的胜利召开保驾护航。</t>
    <phoneticPr fontId="12" type="noConversion"/>
  </si>
  <si>
    <t>评选出“北京榜样.京城的哥”</t>
    <phoneticPr fontId="12" type="noConversion"/>
  </si>
  <si>
    <t>“北京榜样·京城的哥”车贴、奖章、证书、绶带、奖品等物品</t>
    <phoneticPr fontId="12" type="noConversion"/>
  </si>
  <si>
    <t>评选部署主视觉、静帧</t>
    <phoneticPr fontId="12" type="noConversion"/>
  </si>
  <si>
    <t>“北京榜样·京城的哥”宣传海报设计和制作</t>
    <phoneticPr fontId="12" type="noConversion"/>
  </si>
  <si>
    <t>宣传物料符合宣传和推广要求</t>
    <phoneticPr fontId="12" type="noConversion"/>
  </si>
  <si>
    <t>“京城的哥”示范作用突出</t>
    <phoneticPr fontId="12" type="noConversion"/>
  </si>
  <si>
    <t xml:space="preserve"> 2022年年底前发布部署通知，2023年，组织评选和确定“京城的哥”驾驶员，准备相关物料、持续开展宣传和推广活动</t>
    <phoneticPr fontId="12" type="noConversion"/>
  </si>
  <si>
    <t>项目结束时一个月内完成全部资金支付</t>
    <phoneticPr fontId="12" type="noConversion"/>
  </si>
  <si>
    <t xml:space="preserve">   提高出租汽车驾驶员文明素养，促进服务质量提升，营造良好的出行环境，打造和谐的司乘关系，弘扬行业正能量。</t>
    <phoneticPr fontId="12" type="noConversion"/>
  </si>
  <si>
    <t xml:space="preserve">  宣传保卫蓝天战略要求，助力行业新能源车推广工作。</t>
    <phoneticPr fontId="12" type="noConversion"/>
  </si>
  <si>
    <t>在行业精神文明建设工作中持续发挥作用。</t>
    <phoneticPr fontId="12" type="noConversion"/>
  </si>
  <si>
    <t>行业从业人员文娱作品线上展示</t>
    <phoneticPr fontId="12" type="noConversion"/>
  </si>
  <si>
    <t>行业协会公众号“京城的哥”栏目维护</t>
    <phoneticPr fontId="12" type="noConversion"/>
  </si>
  <si>
    <t>“北京榜样·京城的哥”品牌推广宣传品</t>
    <phoneticPr fontId="12" type="noConversion"/>
  </si>
  <si>
    <t>活动交流</t>
    <phoneticPr fontId="12" type="noConversion"/>
  </si>
  <si>
    <t>组织评选并编发“我爱北京”系列之五-北京市出租汽车行业文化作品集</t>
    <phoneticPr fontId="12" type="noConversion"/>
  </si>
  <si>
    <t>在行业精神文明建设工作中持续发挥作用。</t>
    <phoneticPr fontId="12" type="noConversion"/>
  </si>
  <si>
    <t>无支撑依据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</si>
</sst>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9" fontId="13" fillId="0" borderId="2" xfId="0" applyNumberFormat="1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center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abSelected="1" zoomScale="80" zoomScaleNormal="80" workbookViewId="0">
      <selection activeCell="H35" sqref="H35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7.36328125" style="3" customWidth="1"/>
    <col min="5" max="5" width="20.26953125" style="3" customWidth="1"/>
    <col min="6" max="6" width="16.54296875" customWidth="1"/>
    <col min="7" max="7" width="8.453125" style="4" customWidth="1"/>
    <col min="8" max="8" width="11.08984375" customWidth="1"/>
    <col min="9" max="9" width="17.3632812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35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13" t="s">
        <v>1</v>
      </c>
      <c r="B5" s="13"/>
      <c r="C5" s="13" t="s">
        <v>69</v>
      </c>
      <c r="D5" s="13"/>
      <c r="E5" s="13"/>
      <c r="F5" s="13"/>
      <c r="G5" s="13"/>
      <c r="H5" s="13"/>
      <c r="I5" s="13"/>
    </row>
    <row r="6" spans="1:9" s="8" customFormat="1" x14ac:dyDescent="0.25">
      <c r="A6" s="13" t="s">
        <v>12</v>
      </c>
      <c r="B6" s="13"/>
      <c r="C6" s="13" t="s">
        <v>38</v>
      </c>
      <c r="D6" s="13"/>
      <c r="E6" s="13"/>
      <c r="F6" s="14" t="s">
        <v>2</v>
      </c>
      <c r="G6" s="13" t="s">
        <v>40</v>
      </c>
      <c r="H6" s="13"/>
      <c r="I6" s="13"/>
    </row>
    <row r="7" spans="1:9" s="8" customFormat="1" x14ac:dyDescent="0.25">
      <c r="A7" s="13" t="s">
        <v>13</v>
      </c>
      <c r="B7" s="13"/>
      <c r="C7" s="13" t="s">
        <v>39</v>
      </c>
      <c r="D7" s="13"/>
      <c r="E7" s="13"/>
      <c r="F7" s="14" t="s">
        <v>14</v>
      </c>
      <c r="G7" s="13">
        <v>55531013</v>
      </c>
      <c r="H7" s="13"/>
      <c r="I7" s="13"/>
    </row>
    <row r="8" spans="1:9" s="8" customFormat="1" x14ac:dyDescent="0.25">
      <c r="A8" s="13" t="s">
        <v>15</v>
      </c>
      <c r="B8" s="13"/>
      <c r="C8" s="14"/>
      <c r="D8" s="15" t="s">
        <v>16</v>
      </c>
      <c r="E8" s="14" t="s">
        <v>17</v>
      </c>
      <c r="F8" s="14" t="s">
        <v>18</v>
      </c>
      <c r="G8" s="14" t="s">
        <v>9</v>
      </c>
      <c r="H8" s="14" t="s">
        <v>19</v>
      </c>
      <c r="I8" s="15" t="s">
        <v>3</v>
      </c>
    </row>
    <row r="9" spans="1:9" s="8" customFormat="1" ht="32.25" customHeight="1" x14ac:dyDescent="0.25">
      <c r="A9" s="13" t="s">
        <v>20</v>
      </c>
      <c r="B9" s="13"/>
      <c r="C9" s="16" t="s">
        <v>21</v>
      </c>
      <c r="D9" s="15">
        <v>36.67</v>
      </c>
      <c r="E9" s="19">
        <v>36.67</v>
      </c>
      <c r="F9" s="14">
        <v>36.67</v>
      </c>
      <c r="G9" s="14">
        <v>10</v>
      </c>
      <c r="H9" s="17">
        <f>+F9/E9</f>
        <v>1</v>
      </c>
      <c r="I9" s="18">
        <f>G9*H9</f>
        <v>10</v>
      </c>
    </row>
    <row r="10" spans="1:9" s="8" customFormat="1" ht="13.5" customHeight="1" x14ac:dyDescent="0.25">
      <c r="A10" s="12"/>
      <c r="B10" s="12"/>
      <c r="C10" s="16" t="s">
        <v>22</v>
      </c>
      <c r="D10" s="15">
        <v>36.67</v>
      </c>
      <c r="E10" s="19">
        <v>36.67</v>
      </c>
      <c r="F10" s="14">
        <v>36.67</v>
      </c>
      <c r="G10" s="14" t="s">
        <v>23</v>
      </c>
      <c r="H10" s="15"/>
      <c r="I10" s="15" t="s">
        <v>23</v>
      </c>
    </row>
    <row r="11" spans="1:9" s="8" customFormat="1" ht="13.5" customHeight="1" x14ac:dyDescent="0.25">
      <c r="A11" s="12"/>
      <c r="B11" s="12"/>
      <c r="C11" s="16" t="s">
        <v>24</v>
      </c>
      <c r="D11" s="15"/>
      <c r="E11" s="15"/>
      <c r="F11" s="14"/>
      <c r="G11" s="14" t="s">
        <v>23</v>
      </c>
      <c r="H11" s="15"/>
      <c r="I11" s="15" t="s">
        <v>23</v>
      </c>
    </row>
    <row r="12" spans="1:9" s="8" customFormat="1" x14ac:dyDescent="0.25">
      <c r="A12" s="12"/>
      <c r="B12" s="12"/>
      <c r="C12" s="16" t="s">
        <v>25</v>
      </c>
      <c r="D12" s="15"/>
      <c r="E12" s="15"/>
      <c r="F12" s="14"/>
      <c r="G12" s="14" t="s">
        <v>23</v>
      </c>
      <c r="H12" s="15"/>
      <c r="I12" s="15" t="s">
        <v>23</v>
      </c>
    </row>
    <row r="13" spans="1:9" s="8" customFormat="1" ht="18" customHeight="1" x14ac:dyDescent="0.25">
      <c r="A13" s="13" t="s">
        <v>4</v>
      </c>
      <c r="B13" s="13" t="s">
        <v>26</v>
      </c>
      <c r="C13" s="13"/>
      <c r="D13" s="13"/>
      <c r="E13" s="13"/>
      <c r="F13" s="13" t="s">
        <v>27</v>
      </c>
      <c r="G13" s="13"/>
      <c r="H13" s="13"/>
      <c r="I13" s="13"/>
    </row>
    <row r="14" spans="1:9" s="8" customFormat="1" ht="116.5" customHeight="1" x14ac:dyDescent="0.25">
      <c r="A14" s="13"/>
      <c r="B14" s="20" t="s">
        <v>70</v>
      </c>
      <c r="C14" s="21"/>
      <c r="D14" s="21"/>
      <c r="E14" s="22"/>
      <c r="F14" s="23" t="s">
        <v>71</v>
      </c>
      <c r="G14" s="21"/>
      <c r="H14" s="21"/>
      <c r="I14" s="22"/>
    </row>
    <row r="15" spans="1:9" s="8" customFormat="1" ht="34.5" customHeight="1" x14ac:dyDescent="0.25">
      <c r="A15" s="13" t="s">
        <v>5</v>
      </c>
      <c r="B15" s="15" t="s">
        <v>6</v>
      </c>
      <c r="C15" s="15" t="s">
        <v>7</v>
      </c>
      <c r="D15" s="14" t="s">
        <v>8</v>
      </c>
      <c r="E15" s="15" t="s">
        <v>45</v>
      </c>
      <c r="F15" s="15" t="s">
        <v>28</v>
      </c>
      <c r="G15" s="14" t="s">
        <v>9</v>
      </c>
      <c r="H15" s="14" t="s">
        <v>3</v>
      </c>
      <c r="I15" s="15" t="s">
        <v>11</v>
      </c>
    </row>
    <row r="16" spans="1:9" s="8" customFormat="1" ht="31.5" customHeight="1" x14ac:dyDescent="0.25">
      <c r="A16" s="13"/>
      <c r="B16" s="13" t="s">
        <v>29</v>
      </c>
      <c r="C16" s="24" t="s">
        <v>31</v>
      </c>
      <c r="D16" s="31" t="s">
        <v>72</v>
      </c>
      <c r="E16" s="15" t="s">
        <v>50</v>
      </c>
      <c r="F16" s="15" t="s">
        <v>68</v>
      </c>
      <c r="G16" s="15">
        <v>2</v>
      </c>
      <c r="H16" s="15">
        <v>2</v>
      </c>
      <c r="I16" s="24"/>
    </row>
    <row r="17" spans="1:9" s="8" customFormat="1" ht="62" customHeight="1" x14ac:dyDescent="0.25">
      <c r="A17" s="13"/>
      <c r="B17" s="13"/>
      <c r="C17" s="26"/>
      <c r="D17" s="31" t="s">
        <v>73</v>
      </c>
      <c r="E17" s="15" t="s">
        <v>51</v>
      </c>
      <c r="F17" s="15" t="s">
        <v>57</v>
      </c>
      <c r="G17" s="15">
        <v>2</v>
      </c>
      <c r="H17" s="15">
        <v>2</v>
      </c>
      <c r="I17" s="26"/>
    </row>
    <row r="18" spans="1:9" s="8" customFormat="1" ht="34" customHeight="1" x14ac:dyDescent="0.25">
      <c r="A18" s="13"/>
      <c r="B18" s="13"/>
      <c r="C18" s="26"/>
      <c r="D18" s="31" t="s">
        <v>74</v>
      </c>
      <c r="E18" s="15" t="s">
        <v>52</v>
      </c>
      <c r="F18" s="15" t="s">
        <v>67</v>
      </c>
      <c r="G18" s="15">
        <v>1</v>
      </c>
      <c r="H18" s="15">
        <v>1</v>
      </c>
      <c r="I18" s="26"/>
    </row>
    <row r="19" spans="1:9" s="8" customFormat="1" ht="45" customHeight="1" x14ac:dyDescent="0.25">
      <c r="A19" s="13"/>
      <c r="B19" s="13"/>
      <c r="C19" s="26"/>
      <c r="D19" s="31" t="s">
        <v>75</v>
      </c>
      <c r="E19" s="15" t="s">
        <v>53</v>
      </c>
      <c r="F19" s="27">
        <v>1</v>
      </c>
      <c r="G19" s="15">
        <v>2</v>
      </c>
      <c r="H19" s="15">
        <v>2</v>
      </c>
      <c r="I19" s="26"/>
    </row>
    <row r="20" spans="1:9" s="8" customFormat="1" ht="56" x14ac:dyDescent="0.25">
      <c r="A20" s="13"/>
      <c r="B20" s="13"/>
      <c r="C20" s="26"/>
      <c r="D20" s="31" t="s">
        <v>87</v>
      </c>
      <c r="E20" s="15" t="s">
        <v>54</v>
      </c>
      <c r="F20" s="27">
        <v>1</v>
      </c>
      <c r="G20" s="15">
        <v>2</v>
      </c>
      <c r="H20" s="15">
        <v>2</v>
      </c>
      <c r="I20" s="26"/>
    </row>
    <row r="21" spans="1:9" s="8" customFormat="1" ht="28" x14ac:dyDescent="0.25">
      <c r="A21" s="13"/>
      <c r="B21" s="13"/>
      <c r="C21" s="26"/>
      <c r="D21" s="31" t="s">
        <v>83</v>
      </c>
      <c r="E21" s="15" t="s">
        <v>46</v>
      </c>
      <c r="F21" s="15">
        <v>1</v>
      </c>
      <c r="G21" s="15">
        <v>1</v>
      </c>
      <c r="H21" s="15">
        <v>1</v>
      </c>
      <c r="I21" s="26"/>
    </row>
    <row r="22" spans="1:9" s="8" customFormat="1" ht="42" x14ac:dyDescent="0.25">
      <c r="A22" s="13"/>
      <c r="B22" s="13"/>
      <c r="C22" s="26"/>
      <c r="D22" s="31" t="s">
        <v>84</v>
      </c>
      <c r="E22" s="15" t="s">
        <v>55</v>
      </c>
      <c r="F22" s="15">
        <v>1</v>
      </c>
      <c r="G22" s="15">
        <v>1</v>
      </c>
      <c r="H22" s="15">
        <v>1</v>
      </c>
      <c r="I22" s="26"/>
    </row>
    <row r="23" spans="1:9" s="8" customFormat="1" ht="42" x14ac:dyDescent="0.25">
      <c r="A23" s="13"/>
      <c r="B23" s="13"/>
      <c r="C23" s="26"/>
      <c r="D23" s="31" t="s">
        <v>85</v>
      </c>
      <c r="E23" s="15" t="s">
        <v>47</v>
      </c>
      <c r="F23" s="15" t="s">
        <v>66</v>
      </c>
      <c r="G23" s="15">
        <v>2</v>
      </c>
      <c r="H23" s="15">
        <v>2</v>
      </c>
      <c r="I23" s="26"/>
    </row>
    <row r="24" spans="1:9" s="8" customFormat="1" ht="43" customHeight="1" x14ac:dyDescent="0.25">
      <c r="A24" s="13"/>
      <c r="B24" s="13"/>
      <c r="C24" s="26"/>
      <c r="D24" s="31" t="s">
        <v>48</v>
      </c>
      <c r="E24" s="15" t="s">
        <v>49</v>
      </c>
      <c r="F24" s="15" t="s">
        <v>67</v>
      </c>
      <c r="G24" s="15">
        <v>1</v>
      </c>
      <c r="H24" s="15">
        <v>1</v>
      </c>
      <c r="I24" s="26"/>
    </row>
    <row r="25" spans="1:9" s="8" customFormat="1" x14ac:dyDescent="0.25">
      <c r="A25" s="13"/>
      <c r="B25" s="13"/>
      <c r="C25" s="28"/>
      <c r="D25" s="31" t="s">
        <v>86</v>
      </c>
      <c r="E25" s="15" t="s">
        <v>56</v>
      </c>
      <c r="F25" s="27">
        <v>1</v>
      </c>
      <c r="G25" s="15">
        <v>1</v>
      </c>
      <c r="H25" s="15">
        <v>1</v>
      </c>
      <c r="I25" s="28"/>
    </row>
    <row r="26" spans="1:9" s="8" customFormat="1" ht="28" x14ac:dyDescent="0.25">
      <c r="A26" s="13"/>
      <c r="B26" s="13"/>
      <c r="C26" s="24" t="s">
        <v>32</v>
      </c>
      <c r="D26" s="25" t="s">
        <v>58</v>
      </c>
      <c r="E26" s="15" t="s">
        <v>76</v>
      </c>
      <c r="F26" s="27">
        <v>1</v>
      </c>
      <c r="G26" s="15">
        <v>6</v>
      </c>
      <c r="H26" s="15">
        <v>6</v>
      </c>
      <c r="I26" s="24"/>
    </row>
    <row r="27" spans="1:9" s="8" customFormat="1" ht="28" x14ac:dyDescent="0.25">
      <c r="A27" s="13"/>
      <c r="B27" s="13"/>
      <c r="C27" s="28"/>
      <c r="D27" s="25" t="s">
        <v>59</v>
      </c>
      <c r="E27" s="15" t="s">
        <v>77</v>
      </c>
      <c r="F27" s="27">
        <v>1</v>
      </c>
      <c r="G27" s="15">
        <v>7</v>
      </c>
      <c r="H27" s="15">
        <v>7</v>
      </c>
      <c r="I27" s="28"/>
    </row>
    <row r="28" spans="1:9" s="8" customFormat="1" ht="89.5" customHeight="1" x14ac:dyDescent="0.25">
      <c r="A28" s="13"/>
      <c r="B28" s="13"/>
      <c r="C28" s="24" t="s">
        <v>33</v>
      </c>
      <c r="D28" s="25" t="s">
        <v>60</v>
      </c>
      <c r="E28" s="15" t="s">
        <v>78</v>
      </c>
      <c r="F28" s="27">
        <v>1</v>
      </c>
      <c r="G28" s="15">
        <v>6</v>
      </c>
      <c r="H28" s="15">
        <v>6</v>
      </c>
      <c r="I28" s="24"/>
    </row>
    <row r="29" spans="1:9" s="8" customFormat="1" ht="28" x14ac:dyDescent="0.25">
      <c r="A29" s="13"/>
      <c r="B29" s="13"/>
      <c r="C29" s="28"/>
      <c r="D29" s="25" t="s">
        <v>41</v>
      </c>
      <c r="E29" s="15" t="s">
        <v>79</v>
      </c>
      <c r="F29" s="27">
        <v>1</v>
      </c>
      <c r="G29" s="15">
        <v>6</v>
      </c>
      <c r="H29" s="15">
        <v>6</v>
      </c>
      <c r="I29" s="28"/>
    </row>
    <row r="30" spans="1:9" s="8" customFormat="1" ht="30" customHeight="1" x14ac:dyDescent="0.25">
      <c r="A30" s="13"/>
      <c r="B30" s="13"/>
      <c r="C30" s="29" t="s">
        <v>34</v>
      </c>
      <c r="D30" s="25" t="s">
        <v>42</v>
      </c>
      <c r="E30" s="15" t="s">
        <v>61</v>
      </c>
      <c r="F30" s="15" t="s">
        <v>62</v>
      </c>
      <c r="G30" s="19">
        <v>10</v>
      </c>
      <c r="H30" s="19">
        <v>10</v>
      </c>
      <c r="I30" s="15"/>
    </row>
    <row r="31" spans="1:9" s="8" customFormat="1" ht="32" customHeight="1" x14ac:dyDescent="0.25">
      <c r="A31" s="13"/>
      <c r="B31" s="13" t="s">
        <v>30</v>
      </c>
      <c r="C31" s="15" t="s">
        <v>36</v>
      </c>
      <c r="D31" s="25" t="s">
        <v>43</v>
      </c>
      <c r="E31" s="15" t="s">
        <v>63</v>
      </c>
      <c r="F31" s="15" t="s">
        <v>63</v>
      </c>
      <c r="G31" s="19">
        <v>10</v>
      </c>
      <c r="H31" s="19">
        <v>0</v>
      </c>
      <c r="I31" s="15" t="s">
        <v>89</v>
      </c>
    </row>
    <row r="32" spans="1:9" s="8" customFormat="1" ht="112" x14ac:dyDescent="0.25">
      <c r="A32" s="13"/>
      <c r="B32" s="13"/>
      <c r="C32" s="24" t="s">
        <v>37</v>
      </c>
      <c r="D32" s="25" t="s">
        <v>44</v>
      </c>
      <c r="E32" s="15" t="s">
        <v>80</v>
      </c>
      <c r="F32" s="15" t="s">
        <v>80</v>
      </c>
      <c r="G32" s="15">
        <v>10</v>
      </c>
      <c r="H32" s="15">
        <v>10</v>
      </c>
      <c r="I32" s="24"/>
    </row>
    <row r="33" spans="1:9" s="8" customFormat="1" ht="56" x14ac:dyDescent="0.25">
      <c r="A33" s="13"/>
      <c r="B33" s="13"/>
      <c r="C33" s="26"/>
      <c r="D33" s="25" t="s">
        <v>64</v>
      </c>
      <c r="E33" s="15" t="s">
        <v>81</v>
      </c>
      <c r="F33" s="15" t="s">
        <v>81</v>
      </c>
      <c r="G33" s="15">
        <v>10</v>
      </c>
      <c r="H33" s="15">
        <v>10</v>
      </c>
      <c r="I33" s="26"/>
    </row>
    <row r="34" spans="1:9" s="8" customFormat="1" ht="42" x14ac:dyDescent="0.25">
      <c r="A34" s="13"/>
      <c r="B34" s="13"/>
      <c r="C34" s="28"/>
      <c r="D34" s="25" t="s">
        <v>65</v>
      </c>
      <c r="E34" s="15" t="s">
        <v>82</v>
      </c>
      <c r="F34" s="15" t="s">
        <v>88</v>
      </c>
      <c r="G34" s="15">
        <v>10</v>
      </c>
      <c r="H34" s="15">
        <v>10</v>
      </c>
      <c r="I34" s="28"/>
    </row>
    <row r="35" spans="1:9" s="8" customFormat="1" ht="30" customHeight="1" x14ac:dyDescent="0.25">
      <c r="A35" s="13" t="s">
        <v>10</v>
      </c>
      <c r="B35" s="13"/>
      <c r="C35" s="13"/>
      <c r="D35" s="13"/>
      <c r="E35" s="13"/>
      <c r="F35" s="13"/>
      <c r="G35" s="19"/>
      <c r="H35" s="30">
        <f>I9+SUM(H16:H34)</f>
        <v>90</v>
      </c>
      <c r="I35" s="15"/>
    </row>
  </sheetData>
  <mergeCells count="33">
    <mergeCell ref="A35:F35"/>
    <mergeCell ref="A15:A34"/>
    <mergeCell ref="B16:B30"/>
    <mergeCell ref="B31:B34"/>
    <mergeCell ref="A11:B11"/>
    <mergeCell ref="A12:B12"/>
    <mergeCell ref="A13:A14"/>
    <mergeCell ref="B13:E13"/>
    <mergeCell ref="F13:I13"/>
    <mergeCell ref="B14:E14"/>
    <mergeCell ref="F14:I14"/>
    <mergeCell ref="C16:C25"/>
    <mergeCell ref="I16:I25"/>
    <mergeCell ref="C26:C27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C32:C34"/>
    <mergeCell ref="I32:I34"/>
    <mergeCell ref="I26:I27"/>
    <mergeCell ref="C28:C29"/>
    <mergeCell ref="I28:I29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2024-05-12T03:06:23Z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