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19420" windowHeight="9380" tabRatio="927"/>
  </bookViews>
  <sheets>
    <sheet name="绩效自评表" sheetId="44" r:id="rId1"/>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9" i="44" l="1"/>
  <c r="H9" i="44" s="1"/>
  <c r="I9" i="44" s="1"/>
  <c r="H26" i="44" s="1"/>
</calcChain>
</file>

<file path=xl/sharedStrings.xml><?xml version="1.0" encoding="utf-8"?>
<sst xmlns="http://schemas.openxmlformats.org/spreadsheetml/2006/main" count="99" uniqueCount="78">
  <si>
    <r>
      <rPr>
        <b/>
        <sz val="18"/>
        <color indexed="8"/>
        <rFont val="宋体"/>
        <family val="3"/>
        <charset val="134"/>
      </rPr>
      <t>项目支出绩效自评表</t>
    </r>
    <r>
      <rPr>
        <sz val="18"/>
        <color indexed="8"/>
        <rFont val="宋体"/>
        <family val="3"/>
        <charset val="134"/>
      </rPr>
      <t xml:space="preserve"> </t>
    </r>
  </si>
  <si>
    <t>项目名称</t>
  </si>
  <si>
    <t>实施单位</t>
  </si>
  <si>
    <t>得分</t>
  </si>
  <si>
    <t>年度总体目标</t>
  </si>
  <si>
    <t>绩效指标</t>
  </si>
  <si>
    <t>一级指标</t>
  </si>
  <si>
    <t>二级指标</t>
  </si>
  <si>
    <t>三级指标</t>
  </si>
  <si>
    <t>分值</t>
  </si>
  <si>
    <t>总分</t>
  </si>
  <si>
    <t>偏差原因分析及改进措施</t>
  </si>
  <si>
    <t>主管部门</t>
  </si>
  <si>
    <t>项目负责人</t>
  </si>
  <si>
    <t>联系电话</t>
  </si>
  <si>
    <t>项目资金</t>
  </si>
  <si>
    <t>年初预算数</t>
  </si>
  <si>
    <t>全年预算数</t>
  </si>
  <si>
    <t>全年执行数</t>
  </si>
  <si>
    <t>执行率</t>
  </si>
  <si>
    <t>（万元）</t>
  </si>
  <si>
    <t>年度资金总额</t>
  </si>
  <si>
    <t>其中：当年财政拨款</t>
  </si>
  <si>
    <t>—</t>
  </si>
  <si>
    <t xml:space="preserve">      上年结转资金</t>
  </si>
  <si>
    <t xml:space="preserve">  其他资金</t>
  </si>
  <si>
    <t>预期目标</t>
  </si>
  <si>
    <t>实际完成情况</t>
  </si>
  <si>
    <t>年度指标值</t>
  </si>
  <si>
    <t>实际完成值</t>
  </si>
  <si>
    <t>产
出
指
标
(50分)</t>
    <phoneticPr fontId="11" type="noConversion"/>
  </si>
  <si>
    <t>效益指标（40分）</t>
    <phoneticPr fontId="11" type="noConversion"/>
  </si>
  <si>
    <t>数量指标
（15分）</t>
    <phoneticPr fontId="11" type="noConversion"/>
  </si>
  <si>
    <t>质量指标
（13分）</t>
    <phoneticPr fontId="11" type="noConversion"/>
  </si>
  <si>
    <t>时效指标
（12分）</t>
    <phoneticPr fontId="11" type="noConversion"/>
  </si>
  <si>
    <t>成本指标
（10分）</t>
    <phoneticPr fontId="11" type="noConversion"/>
  </si>
  <si>
    <t>（2023年度）</t>
    <phoneticPr fontId="11" type="noConversion"/>
  </si>
  <si>
    <t>填报说明</t>
    <phoneticPr fontId="12" type="noConversion"/>
  </si>
  <si>
    <t>服务对象满意度指标（10分）</t>
    <phoneticPr fontId="11" type="noConversion"/>
  </si>
  <si>
    <t>经济、社会、生态、可持续影响效益指标（30分）</t>
    <phoneticPr fontId="12" type="noConversion"/>
  </si>
  <si>
    <t>2.年初预算数填写2023年年初预算批复数，全年预算数填写追加调整后预算数，全年执行数填写截至2023年12月31日的实际执行数（2023年追加项目填写截至2024年4月的实际执行数。）</t>
    <phoneticPr fontId="12" type="noConversion"/>
  </si>
  <si>
    <t>4.如项目完成情况未达绩效目标，需在“偏差原因分析”中说明偏离目标、不能完成目标的原因及拟采取的措施。</t>
    <phoneticPr fontId="12" type="noConversion"/>
  </si>
  <si>
    <t>6.如批复的绩效目标不涉及满意度指标，则经济、社会、生态、可持续影响效益指标效益指标共计40分。</t>
    <phoneticPr fontId="12" type="noConversion"/>
  </si>
  <si>
    <t>1.表中有公式设置的位置将自动生成结果，无须填列。</t>
    <phoneticPr fontId="12" type="noConversion"/>
  </si>
  <si>
    <t xml:space="preserve">3.年度总体目标涉及的“预期目标”、“三级指标”、“年度指标值”需与财政批复的绩效目标保持一致。三级指标行数请根据批复的绩效目标自行增减。
“实际完成值”应根据项目执行情况如实填写。
</t>
    <phoneticPr fontId="12" type="noConversion"/>
  </si>
  <si>
    <t xml:space="preserve">5.分值设定及填报要求：
①预算执行情况及二级指标分值固定，不能增减；三级指标分值需平均分配，不能整除的按照334比例分配。
②定量指标得分根据完成比例乘以指标分值得出。
③定性指标得分根据指标完成情况分为：达成预期指标、基本达成预期指标且效果较好、部分达成预期指标且具有一定效果、未达成预期指标且效果较差四档，分别按照该指标对应分值区间100-90%(含90%)、90-75%(含75%)、75-60%（含60%）、60-0%合理确定分值。
</t>
    <phoneticPr fontId="12" type="noConversion"/>
  </si>
  <si>
    <t>北京市交通委员会</t>
    <phoneticPr fontId="12" type="noConversion"/>
  </si>
  <si>
    <t>11000021T000000390991-出租小轿车临时燃油补贴（中央资金）</t>
  </si>
  <si>
    <t>出租（租赁）汽车管理处</t>
    <phoneticPr fontId="12" type="noConversion"/>
  </si>
  <si>
    <t>汪鹏</t>
    <phoneticPr fontId="12" type="noConversion"/>
  </si>
  <si>
    <t>出租小轿车燃油补贴（市级资金）发放进度</t>
  </si>
  <si>
    <t>按月及时发放</t>
  </si>
  <si>
    <t>项目预算控制数</t>
  </si>
  <si>
    <t>资金发放合规性</t>
  </si>
  <si>
    <t>资金发放及时率</t>
  </si>
  <si>
    <t>≥100%</t>
  </si>
  <si>
    <t>资金发放准确率</t>
  </si>
  <si>
    <t>每车每月905元标准</t>
  </si>
  <si>
    <t>905元</t>
  </si>
  <si>
    <t>接受补助的出租汽车企业和驾驶员基本满意度</t>
    <phoneticPr fontId="15" type="noConversion"/>
  </si>
  <si>
    <t>≥60%</t>
  </si>
  <si>
    <t>≥99%</t>
    <phoneticPr fontId="15" type="noConversion"/>
  </si>
  <si>
    <t>社会效益</t>
  </si>
  <si>
    <t>维护出租汽车行业稳定</t>
  </si>
  <si>
    <t>可持续性效益</t>
  </si>
  <si>
    <t>疏导油价上涨影响，维护出租汽车行业稳定，推进油改电工作，执行现行租价标准</t>
    <phoneticPr fontId="12" type="noConversion"/>
  </si>
  <si>
    <t>26家企业
约2131辆车</t>
    <phoneticPr fontId="12" type="noConversion"/>
  </si>
  <si>
    <t>符合北京市财政局 北京市交通委员会《关于制发出租小轿车临时燃油应急补贴专项资金管理办法的通知》(京财经一〔2005〕1359号)和《北京市交通委员会关于制发巡游出租汽车临时燃油应急补贴政府专项补助资金管理办法的通知管理规定》（京交财发〔2019〕12号）相关文件规定</t>
    <phoneticPr fontId="12" type="noConversion"/>
  </si>
  <si>
    <t>出租小轿车临时燃油补贴项目的实施在很大程度上切实起到疏导油价上涨影响，落实油价上涨负担由政府、出租汽车企业和司机、乘客四方共担的原则，切实维护了驾驶员利益，起到了确保出租汽车行业队伍稳定的作用，并结合老旧燃油车辆淘汰更新为纯电动出租车，实现油补资金的逐年退坡</t>
    <phoneticPr fontId="15" type="noConversion"/>
  </si>
  <si>
    <t>①部分企业招聘驾驶员困难，车辆承租率低，导致不能足月申请燃油补贴；
②巡游出租汽车企业响应油换电政策号召，提前报废老旧燃油车辆360余辆，更新为纯电动出租车，不再申领油补</t>
    <phoneticPr fontId="12" type="noConversion"/>
  </si>
  <si>
    <t>≤2812.23万元</t>
    <phoneticPr fontId="12" type="noConversion"/>
  </si>
  <si>
    <t>2812.226274万元</t>
    <phoneticPr fontId="12" type="noConversion"/>
  </si>
  <si>
    <t>支撑依据不充分</t>
    <phoneticPr fontId="12" type="noConversion"/>
  </si>
  <si>
    <t xml:space="preserve">    年初设定的目标：《出租小轿车临时燃油补贴项目》的实施在很大程度上切实起到疏导油价上涨影响，落实油价上涨负担由政府、出租汽车企业和司机、乘客四方共担的原则，保持了本市出租车租价平稳，切实维护了驾驶员利益，起到了确保出租汽车行业队伍稳定的作用。结合老旧燃油车辆淘汰更新为纯电动出租车，巡游出租汽车企业响应油换电政策号召，提前报废老旧燃油车辆更新为纯电动出租车，实现油补资金的逐年退坡。</t>
    <phoneticPr fontId="12" type="noConversion"/>
  </si>
  <si>
    <t xml:space="preserve">    年初设定的目标：《出租小轿车临时燃油补贴项目》的实施在很大程度上切实起到疏导油价上涨影响，落实油价上涨负担由政府、出租汽车企业和司机、乘客四方共担的原则，保持了本市出租车租价平稳，切实维护了驾驶员利益，起到了确保出租汽车行业队伍稳定的作用。</t>
    <phoneticPr fontId="12" type="noConversion"/>
  </si>
  <si>
    <t>补贴出租汽车企业数；补贴出租汽车车辆数</t>
    <phoneticPr fontId="12" type="noConversion"/>
  </si>
  <si>
    <t>11000021T000000390991-出租小轿车临时燃油补贴（中央资金）</t>
    <phoneticPr fontId="12" type="noConversion"/>
  </si>
  <si>
    <t>为响应油换电政策号召，燃油补贴不超过47家企业、
3271辆车</t>
    <phoneticPr fontId="12"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</si>
</sst>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 #,##0.00_ ;_ * \-#,##0.00_ ;_ * &quot;-&quot;??_ ;_ @_ "/>
    <numFmt numFmtId="176" formatCode="0.00_ "/>
    <numFmt numFmtId="177" formatCode="0.000000_ "/>
  </numFmts>
  <fonts count="17">
    <font>
      <sz val="11"/>
      <color theme="1"/>
      <name val="宋体"/>
      <charset val="134"/>
      <scheme val="minor"/>
    </font>
    <font>
      <sz val="18"/>
      <color theme="1"/>
      <name val="宋体"/>
      <family val="3"/>
      <charset val="134"/>
      <scheme val="minor"/>
    </font>
    <font>
      <sz val="14"/>
      <color theme="1"/>
      <name val="宋体"/>
      <family val="3"/>
      <charset val="134"/>
      <scheme val="minor"/>
    </font>
    <font>
      <sz val="12"/>
      <color theme="1"/>
      <name val="宋体"/>
      <family val="3"/>
      <charset val="134"/>
      <scheme val="minor"/>
    </font>
    <font>
      <sz val="16"/>
      <color theme="1"/>
      <name val="宋体"/>
      <family val="3"/>
      <charset val="134"/>
      <scheme val="minor"/>
    </font>
    <font>
      <b/>
      <sz val="18"/>
      <color indexed="8"/>
      <name val="宋体"/>
      <family val="3"/>
      <charset val="134"/>
    </font>
    <font>
      <sz val="18"/>
      <color indexed="8"/>
      <name val="宋体"/>
      <family val="3"/>
      <charset val="134"/>
    </font>
    <font>
      <sz val="12"/>
      <name val="宋体"/>
      <family val="3"/>
      <charset val="134"/>
    </font>
    <font>
      <sz val="11"/>
      <color theme="1"/>
      <name val="宋体"/>
      <family val="3"/>
      <charset val="134"/>
      <scheme val="minor"/>
    </font>
    <font>
      <sz val="10"/>
      <name val="Arial"/>
      <family val="2"/>
    </font>
    <font>
      <sz val="11"/>
      <color indexed="8"/>
      <name val="宋体"/>
      <family val="3"/>
      <charset val="134"/>
    </font>
    <font>
      <sz val="9"/>
      <name val="宋体"/>
      <family val="3"/>
      <charset val="134"/>
      <scheme val="minor"/>
    </font>
    <font>
      <sz val="9"/>
      <name val="宋体"/>
      <family val="3"/>
      <charset val="134"/>
      <scheme val="minor"/>
    </font>
    <font>
      <b/>
      <sz val="11"/>
      <name val="宋体"/>
      <family val="3"/>
      <charset val="134"/>
      <scheme val="minor"/>
    </font>
    <font>
      <sz val="11"/>
      <name val="宋体"/>
      <family val="3"/>
      <charset val="134"/>
      <scheme val="minor"/>
    </font>
    <font>
      <sz val="9"/>
      <name val="宋体"/>
      <family val="3"/>
      <charset val="134"/>
    </font>
    <font>
      <sz val="11"/>
      <color indexed="8"/>
      <name val="宋体"/>
      <family val="3"/>
      <charset val="134"/>
      <scheme val="minor"/>
    </font>
  </fonts>
  <fills count="3">
    <fill>
      <patternFill patternType="none"/>
    </fill>
    <fill>
      <patternFill patternType="gray125"/>
    </fill>
    <fill>
      <patternFill patternType="solid">
        <fgColor theme="6" tint="0.59999389629810485"/>
        <bgColor indexed="64"/>
      </patternFill>
    </fill>
  </fills>
  <borders count="9">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5">
    <xf numFmtId="0" fontId="0" fillId="0" borderId="0">
      <alignment vertical="center"/>
    </xf>
    <xf numFmtId="0" fontId="8" fillId="0" borderId="0"/>
    <xf numFmtId="0" fontId="9" fillId="0" borderId="0"/>
    <xf numFmtId="0" fontId="7" fillId="0" borderId="0"/>
    <xf numFmtId="0" fontId="7" fillId="0" borderId="0"/>
    <xf numFmtId="0" fontId="7" fillId="0" borderId="0"/>
    <xf numFmtId="0" fontId="7" fillId="0" borderId="0"/>
    <xf numFmtId="0" fontId="8" fillId="0" borderId="0">
      <alignment vertical="center"/>
    </xf>
    <xf numFmtId="0" fontId="8" fillId="0" borderId="0">
      <alignment vertical="center"/>
    </xf>
    <xf numFmtId="0" fontId="8" fillId="0" borderId="0"/>
    <xf numFmtId="43" fontId="10" fillId="0" borderId="0" applyFont="0" applyFill="0" applyBorder="0" applyAlignment="0" applyProtection="0">
      <alignment vertical="center"/>
    </xf>
    <xf numFmtId="0" fontId="8" fillId="0" borderId="0"/>
    <xf numFmtId="0" fontId="10" fillId="0" borderId="0"/>
    <xf numFmtId="0" fontId="10" fillId="0" borderId="0">
      <alignment vertical="center"/>
    </xf>
    <xf numFmtId="0" fontId="3" fillId="0" borderId="0"/>
  </cellStyleXfs>
  <cellXfs count="57">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alignment horizontal="center" vertical="center"/>
    </xf>
    <xf numFmtId="176" fontId="0" fillId="0" borderId="0" xfId="0" applyNumberFormat="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vertical="center" wrapText="1"/>
    </xf>
    <xf numFmtId="176" fontId="2" fillId="0" borderId="1" xfId="0" applyNumberFormat="1" applyFont="1" applyBorder="1" applyAlignment="1">
      <alignment horizontal="center" vertical="center" wrapText="1"/>
    </xf>
    <xf numFmtId="0" fontId="0" fillId="0" borderId="0" xfId="0" applyAlignment="1"/>
    <xf numFmtId="0" fontId="8" fillId="0" borderId="5" xfId="0" applyFont="1" applyBorder="1" applyAlignment="1">
      <alignment vertical="center" wrapText="1"/>
    </xf>
    <xf numFmtId="0" fontId="14" fillId="2" borderId="5" xfId="0" applyFont="1" applyFill="1" applyBorder="1" applyAlignment="1">
      <alignment vertical="center" wrapText="1"/>
    </xf>
    <xf numFmtId="0" fontId="0" fillId="0" borderId="0" xfId="0" applyAlignment="1">
      <alignment vertical="center" wrapText="1"/>
    </xf>
    <xf numFmtId="0" fontId="1" fillId="0" borderId="0" xfId="0" applyFont="1" applyAlignment="1">
      <alignment vertical="center" wrapText="1"/>
    </xf>
    <xf numFmtId="0" fontId="2" fillId="0" borderId="0" xfId="0" applyFont="1" applyAlignment="1">
      <alignment vertical="center" wrapText="1"/>
    </xf>
    <xf numFmtId="0" fontId="13" fillId="2" borderId="5" xfId="0" applyFont="1" applyFill="1" applyBorder="1" applyAlignment="1">
      <alignment horizontal="center" vertical="center" wrapText="1"/>
    </xf>
    <xf numFmtId="0" fontId="0" fillId="0" borderId="0" xfId="0" applyAlignment="1">
      <alignment horizontal="left"/>
    </xf>
    <xf numFmtId="0" fontId="8" fillId="0" borderId="5" xfId="7" applyFont="1" applyFill="1" applyBorder="1" applyAlignment="1">
      <alignment horizontal="left" vertical="center" wrapText="1"/>
    </xf>
    <xf numFmtId="0" fontId="8" fillId="0" borderId="5" xfId="7" applyFont="1" applyFill="1" applyBorder="1" applyAlignment="1">
      <alignment horizontal="center" vertical="center"/>
    </xf>
    <xf numFmtId="0" fontId="8" fillId="0" borderId="5" xfId="9" applyFont="1" applyFill="1" applyBorder="1" applyAlignment="1">
      <alignment horizontal="center" vertical="center" wrapText="1"/>
    </xf>
    <xf numFmtId="0" fontId="14" fillId="0" borderId="5" xfId="4" applyFont="1" applyFill="1" applyBorder="1" applyAlignment="1">
      <alignment horizontal="center" vertical="center" wrapText="1"/>
    </xf>
    <xf numFmtId="0" fontId="14" fillId="0" borderId="5" xfId="4" applyFont="1" applyFill="1" applyBorder="1" applyAlignment="1">
      <alignment vertical="center" wrapText="1"/>
    </xf>
    <xf numFmtId="0" fontId="8" fillId="0" borderId="5" xfId="9" applyFont="1" applyFill="1" applyBorder="1" applyAlignment="1">
      <alignment horizontal="left" vertical="center" wrapText="1"/>
    </xf>
    <xf numFmtId="0" fontId="14" fillId="0" borderId="5" xfId="4" applyFont="1" applyFill="1" applyBorder="1" applyAlignment="1">
      <alignment horizontal="left" vertical="center" wrapText="1"/>
    </xf>
    <xf numFmtId="0" fontId="16" fillId="0" borderId="2" xfId="0" applyFont="1" applyBorder="1" applyAlignment="1">
      <alignment horizontal="center" vertical="center" wrapText="1"/>
    </xf>
    <xf numFmtId="0" fontId="16" fillId="0" borderId="5" xfId="0" applyFont="1" applyBorder="1" applyAlignment="1">
      <alignment horizontal="center" vertical="center" wrapText="1"/>
    </xf>
    <xf numFmtId="0" fontId="16" fillId="0" borderId="2" xfId="0" applyFont="1" applyBorder="1" applyAlignment="1">
      <alignment vertical="center" wrapText="1"/>
    </xf>
    <xf numFmtId="177" fontId="16" fillId="0" borderId="5" xfId="0" applyNumberFormat="1" applyFont="1" applyBorder="1" applyAlignment="1">
      <alignment horizontal="center" vertical="center" wrapText="1"/>
    </xf>
    <xf numFmtId="177" fontId="16" fillId="0" borderId="4" xfId="0" applyNumberFormat="1" applyFont="1" applyBorder="1" applyAlignment="1">
      <alignment horizontal="center" vertical="center" wrapText="1"/>
    </xf>
    <xf numFmtId="177" fontId="16" fillId="0" borderId="2" xfId="0" applyNumberFormat="1" applyFont="1" applyBorder="1" applyAlignment="1">
      <alignment horizontal="center" vertical="center" wrapText="1"/>
    </xf>
    <xf numFmtId="10" fontId="16" fillId="0" borderId="5" xfId="0" applyNumberFormat="1" applyFont="1" applyBorder="1" applyAlignment="1">
      <alignment horizontal="center" vertical="center" wrapText="1"/>
    </xf>
    <xf numFmtId="176" fontId="16" fillId="0" borderId="5" xfId="0" applyNumberFormat="1" applyFont="1" applyBorder="1" applyAlignment="1">
      <alignment horizontal="center" vertical="center" wrapText="1"/>
    </xf>
    <xf numFmtId="0" fontId="16" fillId="0" borderId="3" xfId="0" applyFont="1" applyFill="1" applyBorder="1" applyAlignment="1">
      <alignment horizontal="left" vertical="center" wrapText="1"/>
    </xf>
    <xf numFmtId="0" fontId="14" fillId="0" borderId="5" xfId="0" applyFont="1" applyFill="1" applyBorder="1" applyAlignment="1">
      <alignment horizontal="left" vertical="center" wrapText="1"/>
    </xf>
    <xf numFmtId="0" fontId="16" fillId="0" borderId="5" xfId="0" applyFont="1" applyFill="1" applyBorder="1" applyAlignment="1">
      <alignment horizontal="center" vertical="center" wrapText="1"/>
    </xf>
    <xf numFmtId="0" fontId="16" fillId="0" borderId="4" xfId="0" applyFont="1" applyBorder="1" applyAlignment="1">
      <alignment horizontal="center" vertical="center" wrapText="1"/>
    </xf>
    <xf numFmtId="0" fontId="16" fillId="0" borderId="4" xfId="0" applyFont="1" applyFill="1" applyBorder="1" applyAlignment="1">
      <alignment horizontal="left" vertical="center" wrapText="1"/>
    </xf>
    <xf numFmtId="0" fontId="16" fillId="0" borderId="3" xfId="0" applyFont="1" applyBorder="1" applyAlignment="1">
      <alignment horizontal="left" vertical="center" wrapText="1"/>
    </xf>
    <xf numFmtId="0" fontId="16" fillId="0" borderId="5" xfId="0" applyFont="1" applyBorder="1" applyAlignment="1">
      <alignment horizontal="left" vertical="center" wrapText="1"/>
    </xf>
    <xf numFmtId="0" fontId="16" fillId="0" borderId="6" xfId="0" applyFont="1" applyBorder="1" applyAlignment="1">
      <alignment horizontal="center" vertical="center" wrapText="1"/>
    </xf>
    <xf numFmtId="176" fontId="8" fillId="0" borderId="5" xfId="0" applyNumberFormat="1" applyFont="1" applyBorder="1" applyAlignment="1">
      <alignment horizontal="center" vertical="center" wrapText="1"/>
    </xf>
    <xf numFmtId="0" fontId="8" fillId="0" borderId="5" xfId="0" applyFont="1" applyBorder="1" applyAlignment="1">
      <alignment vertical="center" wrapText="1"/>
    </xf>
    <xf numFmtId="0" fontId="4" fillId="0" borderId="0" xfId="0" applyFont="1" applyAlignment="1">
      <alignment horizontal="left" vertical="center"/>
    </xf>
    <xf numFmtId="0" fontId="5" fillId="0" borderId="0" xfId="0" applyFont="1" applyAlignment="1">
      <alignment horizontal="center" vertical="center" wrapText="1"/>
    </xf>
    <xf numFmtId="0" fontId="2" fillId="0" borderId="0" xfId="0" applyFont="1" applyAlignment="1">
      <alignment horizontal="center" vertical="center" wrapText="1"/>
    </xf>
    <xf numFmtId="0" fontId="16" fillId="0" borderId="5" xfId="0" applyFont="1" applyBorder="1" applyAlignment="1">
      <alignment horizontal="center" vertical="center" wrapText="1"/>
    </xf>
    <xf numFmtId="0" fontId="16" fillId="0" borderId="2" xfId="0" applyFont="1" applyBorder="1" applyAlignment="1">
      <alignment horizontal="left" vertical="center" wrapText="1"/>
    </xf>
    <xf numFmtId="0" fontId="16" fillId="0" borderId="3" xfId="0" applyFont="1" applyBorder="1" applyAlignment="1">
      <alignment horizontal="left" vertical="center" wrapText="1"/>
    </xf>
    <xf numFmtId="0" fontId="16" fillId="0" borderId="4" xfId="0" applyFont="1" applyBorder="1" applyAlignment="1">
      <alignment horizontal="left" vertical="center" wrapText="1"/>
    </xf>
    <xf numFmtId="0" fontId="16" fillId="0" borderId="2"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6" fillId="0" borderId="4" xfId="0" applyFont="1" applyFill="1" applyBorder="1" applyAlignment="1">
      <alignment horizontal="left" vertical="center" wrapText="1"/>
    </xf>
    <xf numFmtId="0" fontId="14" fillId="2" borderId="6" xfId="0" applyFont="1" applyFill="1" applyBorder="1" applyAlignment="1">
      <alignment vertical="center" wrapText="1"/>
    </xf>
    <xf numFmtId="0" fontId="14" fillId="2" borderId="7" xfId="0" applyFont="1" applyFill="1" applyBorder="1" applyAlignment="1">
      <alignment vertical="center" wrapText="1"/>
    </xf>
    <xf numFmtId="0" fontId="14" fillId="2" borderId="8" xfId="0" applyFont="1" applyFill="1" applyBorder="1" applyAlignment="1">
      <alignment vertical="center" wrapText="1"/>
    </xf>
    <xf numFmtId="0" fontId="14" fillId="2" borderId="6" xfId="0" applyFont="1" applyFill="1" applyBorder="1" applyAlignment="1">
      <alignment horizontal="left" vertical="center" wrapText="1"/>
    </xf>
    <xf numFmtId="0" fontId="14" fillId="2" borderId="8" xfId="0" applyFont="1" applyFill="1" applyBorder="1" applyAlignment="1">
      <alignment horizontal="left" vertical="center" wrapText="1"/>
    </xf>
    <xf numFmtId="0" fontId="14" fillId="2" borderId="7" xfId="0" applyFont="1" applyFill="1" applyBorder="1" applyAlignment="1">
      <alignment horizontal="left" vertical="center" wrapText="1"/>
    </xf>
  </cellXfs>
  <cellStyles count="15">
    <cellStyle name="常规" xfId="0" builtinId="0"/>
    <cellStyle name="常规 2" xfId="6"/>
    <cellStyle name="常规 2 2" xfId="4"/>
    <cellStyle name="常规 2 2 2" xfId="3"/>
    <cellStyle name="常规 2 3" xfId="5"/>
    <cellStyle name="常规 2 4" xfId="7"/>
    <cellStyle name="常规 3" xfId="8"/>
    <cellStyle name="常规 4" xfId="9"/>
    <cellStyle name="常规 4 2" xfId="11"/>
    <cellStyle name="常规 4 3" xfId="12"/>
    <cellStyle name="常规 4 4" xfId="1"/>
    <cellStyle name="常规 5" xfId="13"/>
    <cellStyle name="常规 6" xfId="2"/>
    <cellStyle name="常规 7" xfId="14"/>
    <cellStyle name="千位分隔 2" xfId="1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6"/>
  <sheetViews>
    <sheetView tabSelected="1" topLeftCell="A22" zoomScale="60" zoomScaleNormal="60" workbookViewId="0">
      <selection activeCell="H24" sqref="H24:H25"/>
    </sheetView>
  </sheetViews>
  <sheetFormatPr defaultColWidth="9" defaultRowHeight="14"/>
  <cols>
    <col min="1" max="1" width="4.08984375" customWidth="1"/>
    <col min="2" max="2" width="8.90625" customWidth="1"/>
    <col min="3" max="3" width="18.6328125" customWidth="1"/>
    <col min="4" max="4" width="14.54296875" style="3" customWidth="1"/>
    <col min="5" max="5" width="18" style="3" customWidth="1"/>
    <col min="6" max="6" width="20.7265625" customWidth="1"/>
    <col min="7" max="7" width="8.453125" style="4" customWidth="1"/>
    <col min="8" max="8" width="11.08984375" customWidth="1"/>
    <col min="9" max="9" width="19.90625" customWidth="1"/>
    <col min="10" max="10" width="53.90625" style="11" hidden="1" customWidth="1"/>
  </cols>
  <sheetData>
    <row r="1" spans="1:10" ht="21">
      <c r="A1" s="41"/>
      <c r="B1" s="41"/>
      <c r="C1" s="41"/>
      <c r="D1" s="41"/>
      <c r="E1" s="41"/>
      <c r="F1" s="41"/>
      <c r="G1" s="41"/>
    </row>
    <row r="2" spans="1:10" s="1" customFormat="1" ht="22.5" customHeight="1">
      <c r="A2" s="42" t="s">
        <v>0</v>
      </c>
      <c r="B2" s="42"/>
      <c r="C2" s="42"/>
      <c r="D2" s="42"/>
      <c r="E2" s="42"/>
      <c r="F2" s="42"/>
      <c r="G2" s="42"/>
      <c r="H2" s="42"/>
      <c r="I2" s="42"/>
      <c r="J2" s="12"/>
    </row>
    <row r="3" spans="1:10" s="2" customFormat="1" ht="18.75" customHeight="1">
      <c r="A3" s="43" t="s">
        <v>36</v>
      </c>
      <c r="B3" s="43"/>
      <c r="C3" s="43"/>
      <c r="D3" s="43"/>
      <c r="E3" s="43"/>
      <c r="F3" s="43"/>
      <c r="G3" s="43"/>
      <c r="H3" s="43"/>
      <c r="I3" s="43"/>
      <c r="J3" s="13"/>
    </row>
    <row r="4" spans="1:10" s="2" customFormat="1" ht="11.25" customHeight="1">
      <c r="A4" s="6"/>
      <c r="B4" s="6"/>
      <c r="C4" s="6"/>
      <c r="D4" s="5"/>
      <c r="E4" s="5"/>
      <c r="F4" s="6"/>
      <c r="G4" s="7"/>
      <c r="J4" s="13"/>
    </row>
    <row r="5" spans="1:10" s="8" customFormat="1">
      <c r="A5" s="44" t="s">
        <v>1</v>
      </c>
      <c r="B5" s="44"/>
      <c r="C5" s="44" t="s">
        <v>76</v>
      </c>
      <c r="D5" s="44" t="s">
        <v>47</v>
      </c>
      <c r="E5" s="44" t="s">
        <v>47</v>
      </c>
      <c r="F5" s="44" t="s">
        <v>47</v>
      </c>
      <c r="G5" s="44" t="s">
        <v>47</v>
      </c>
      <c r="H5" s="44" t="s">
        <v>47</v>
      </c>
      <c r="I5" s="44" t="s">
        <v>47</v>
      </c>
      <c r="J5" s="14" t="s">
        <v>37</v>
      </c>
    </row>
    <row r="6" spans="1:10" s="8" customFormat="1">
      <c r="A6" s="44" t="s">
        <v>12</v>
      </c>
      <c r="B6" s="44"/>
      <c r="C6" s="44" t="s">
        <v>46</v>
      </c>
      <c r="D6" s="44"/>
      <c r="E6" s="44"/>
      <c r="F6" s="23" t="s">
        <v>2</v>
      </c>
      <c r="G6" s="44" t="s">
        <v>48</v>
      </c>
      <c r="H6" s="44"/>
      <c r="I6" s="44"/>
      <c r="J6" s="51" t="s">
        <v>43</v>
      </c>
    </row>
    <row r="7" spans="1:10" s="8" customFormat="1">
      <c r="A7" s="44" t="s">
        <v>13</v>
      </c>
      <c r="B7" s="44"/>
      <c r="C7" s="44" t="s">
        <v>49</v>
      </c>
      <c r="D7" s="44"/>
      <c r="E7" s="44"/>
      <c r="F7" s="23" t="s">
        <v>14</v>
      </c>
      <c r="G7" s="44">
        <v>55531020</v>
      </c>
      <c r="H7" s="44"/>
      <c r="I7" s="44"/>
      <c r="J7" s="52"/>
    </row>
    <row r="8" spans="1:10" s="8" customFormat="1">
      <c r="A8" s="44" t="s">
        <v>15</v>
      </c>
      <c r="B8" s="44"/>
      <c r="C8" s="23"/>
      <c r="D8" s="24" t="s">
        <v>16</v>
      </c>
      <c r="E8" s="23" t="s">
        <v>17</v>
      </c>
      <c r="F8" s="23" t="s">
        <v>18</v>
      </c>
      <c r="G8" s="23" t="s">
        <v>9</v>
      </c>
      <c r="H8" s="23" t="s">
        <v>19</v>
      </c>
      <c r="I8" s="24" t="s">
        <v>3</v>
      </c>
      <c r="J8" s="53"/>
    </row>
    <row r="9" spans="1:10" s="8" customFormat="1" ht="32.25" customHeight="1">
      <c r="A9" s="44" t="s">
        <v>20</v>
      </c>
      <c r="B9" s="44"/>
      <c r="C9" s="25" t="s">
        <v>21</v>
      </c>
      <c r="D9" s="26">
        <v>2812.2262739999996</v>
      </c>
      <c r="E9" s="27">
        <v>2812.2262740000001</v>
      </c>
      <c r="F9" s="28">
        <f>SUM(F10:F11)</f>
        <v>2812.2262739999996</v>
      </c>
      <c r="G9" s="23">
        <v>10</v>
      </c>
      <c r="H9" s="29">
        <f>F9/E9</f>
        <v>0.99999999999999989</v>
      </c>
      <c r="I9" s="30">
        <f>G9*H9</f>
        <v>9.9999999999999982</v>
      </c>
      <c r="J9" s="51" t="s">
        <v>40</v>
      </c>
    </row>
    <row r="10" spans="1:10" s="8" customFormat="1" ht="13.5" customHeight="1">
      <c r="A10" s="40"/>
      <c r="B10" s="40"/>
      <c r="C10" s="25" t="s">
        <v>22</v>
      </c>
      <c r="D10" s="26">
        <v>1800</v>
      </c>
      <c r="E10" s="26">
        <v>1800</v>
      </c>
      <c r="F10" s="26">
        <v>1800</v>
      </c>
      <c r="G10" s="23" t="s">
        <v>23</v>
      </c>
      <c r="H10" s="24"/>
      <c r="I10" s="24" t="s">
        <v>23</v>
      </c>
      <c r="J10" s="52"/>
    </row>
    <row r="11" spans="1:10" s="8" customFormat="1" ht="13.5" customHeight="1">
      <c r="A11" s="40"/>
      <c r="B11" s="40"/>
      <c r="C11" s="25" t="s">
        <v>24</v>
      </c>
      <c r="D11" s="26">
        <v>1012.2262739999996</v>
      </c>
      <c r="E11" s="26">
        <v>1012.2262739999996</v>
      </c>
      <c r="F11" s="26">
        <v>1012.2262739999996</v>
      </c>
      <c r="G11" s="23" t="s">
        <v>23</v>
      </c>
      <c r="H11" s="24"/>
      <c r="I11" s="24" t="s">
        <v>23</v>
      </c>
      <c r="J11" s="52"/>
    </row>
    <row r="12" spans="1:10" s="8" customFormat="1">
      <c r="A12" s="40"/>
      <c r="B12" s="40"/>
      <c r="C12" s="25" t="s">
        <v>25</v>
      </c>
      <c r="D12" s="24"/>
      <c r="E12" s="24"/>
      <c r="F12" s="23"/>
      <c r="G12" s="23" t="s">
        <v>23</v>
      </c>
      <c r="H12" s="24"/>
      <c r="I12" s="24" t="s">
        <v>23</v>
      </c>
      <c r="J12" s="53"/>
    </row>
    <row r="13" spans="1:10" s="8" customFormat="1">
      <c r="A13" s="44" t="s">
        <v>4</v>
      </c>
      <c r="B13" s="44" t="s">
        <v>26</v>
      </c>
      <c r="C13" s="44"/>
      <c r="D13" s="44"/>
      <c r="E13" s="44"/>
      <c r="F13" s="44" t="s">
        <v>27</v>
      </c>
      <c r="G13" s="44"/>
      <c r="H13" s="44"/>
      <c r="I13" s="44"/>
      <c r="J13" s="54" t="s">
        <v>44</v>
      </c>
    </row>
    <row r="14" spans="1:10" s="8" customFormat="1" ht="102" customHeight="1">
      <c r="A14" s="44"/>
      <c r="B14" s="45" t="s">
        <v>74</v>
      </c>
      <c r="C14" s="46"/>
      <c r="D14" s="46"/>
      <c r="E14" s="47"/>
      <c r="F14" s="48" t="s">
        <v>73</v>
      </c>
      <c r="G14" s="49"/>
      <c r="H14" s="49"/>
      <c r="I14" s="50"/>
      <c r="J14" s="55"/>
    </row>
    <row r="15" spans="1:10" s="8" customFormat="1" ht="34.5" customHeight="1">
      <c r="A15" s="44" t="s">
        <v>5</v>
      </c>
      <c r="B15" s="24" t="s">
        <v>6</v>
      </c>
      <c r="C15" s="24" t="s">
        <v>7</v>
      </c>
      <c r="D15" s="23" t="s">
        <v>8</v>
      </c>
      <c r="E15" s="24" t="s">
        <v>28</v>
      </c>
      <c r="F15" s="24" t="s">
        <v>29</v>
      </c>
      <c r="G15" s="23" t="s">
        <v>9</v>
      </c>
      <c r="H15" s="23" t="s">
        <v>3</v>
      </c>
      <c r="I15" s="24" t="s">
        <v>11</v>
      </c>
      <c r="J15" s="10" t="s">
        <v>41</v>
      </c>
    </row>
    <row r="16" spans="1:10" s="8" customFormat="1" ht="138" customHeight="1">
      <c r="A16" s="44"/>
      <c r="B16" s="44" t="s">
        <v>30</v>
      </c>
      <c r="C16" s="24" t="s">
        <v>32</v>
      </c>
      <c r="D16" s="31" t="s">
        <v>75</v>
      </c>
      <c r="E16" s="32" t="s">
        <v>77</v>
      </c>
      <c r="F16" s="33" t="s">
        <v>66</v>
      </c>
      <c r="G16" s="34">
        <v>15</v>
      </c>
      <c r="H16" s="34">
        <v>15</v>
      </c>
      <c r="I16" s="35" t="s">
        <v>69</v>
      </c>
      <c r="J16" s="54" t="s">
        <v>45</v>
      </c>
    </row>
    <row r="17" spans="1:12" s="8" customFormat="1" ht="217.5" customHeight="1">
      <c r="A17" s="44"/>
      <c r="B17" s="44"/>
      <c r="C17" s="44" t="s">
        <v>33</v>
      </c>
      <c r="D17" s="36" t="s">
        <v>53</v>
      </c>
      <c r="E17" s="37" t="s">
        <v>67</v>
      </c>
      <c r="F17" s="37" t="s">
        <v>67</v>
      </c>
      <c r="G17" s="34">
        <v>4</v>
      </c>
      <c r="H17" s="34">
        <v>4</v>
      </c>
      <c r="I17" s="24"/>
      <c r="J17" s="56"/>
    </row>
    <row r="18" spans="1:12" s="8" customFormat="1" ht="30" customHeight="1">
      <c r="A18" s="44"/>
      <c r="B18" s="44"/>
      <c r="C18" s="44"/>
      <c r="D18" s="36" t="s">
        <v>54</v>
      </c>
      <c r="E18" s="24" t="s">
        <v>55</v>
      </c>
      <c r="F18" s="24" t="s">
        <v>55</v>
      </c>
      <c r="G18" s="34">
        <v>3</v>
      </c>
      <c r="H18" s="34">
        <v>3</v>
      </c>
      <c r="I18" s="24"/>
      <c r="J18" s="56"/>
    </row>
    <row r="19" spans="1:12" s="8" customFormat="1" ht="30" customHeight="1">
      <c r="A19" s="44"/>
      <c r="B19" s="44"/>
      <c r="C19" s="44"/>
      <c r="D19" s="36" t="s">
        <v>56</v>
      </c>
      <c r="E19" s="24" t="s">
        <v>55</v>
      </c>
      <c r="F19" s="24" t="s">
        <v>55</v>
      </c>
      <c r="G19" s="34">
        <v>3</v>
      </c>
      <c r="H19" s="34">
        <v>3</v>
      </c>
      <c r="I19" s="24"/>
      <c r="J19" s="56"/>
      <c r="L19" s="15"/>
    </row>
    <row r="20" spans="1:12" s="8" customFormat="1" ht="30" customHeight="1">
      <c r="A20" s="44"/>
      <c r="B20" s="44"/>
      <c r="C20" s="44"/>
      <c r="D20" s="36" t="s">
        <v>57</v>
      </c>
      <c r="E20" s="24" t="s">
        <v>58</v>
      </c>
      <c r="F20" s="24" t="s">
        <v>58</v>
      </c>
      <c r="G20" s="34">
        <v>3</v>
      </c>
      <c r="H20" s="34">
        <v>3</v>
      </c>
      <c r="I20" s="24"/>
      <c r="J20" s="56"/>
    </row>
    <row r="21" spans="1:12" s="8" customFormat="1" ht="56">
      <c r="A21" s="44"/>
      <c r="B21" s="44"/>
      <c r="C21" s="24" t="s">
        <v>34</v>
      </c>
      <c r="D21" s="36" t="s">
        <v>50</v>
      </c>
      <c r="E21" s="24" t="s">
        <v>51</v>
      </c>
      <c r="F21" s="24" t="s">
        <v>51</v>
      </c>
      <c r="G21" s="34">
        <v>12</v>
      </c>
      <c r="H21" s="34">
        <v>12</v>
      </c>
      <c r="I21" s="24"/>
      <c r="J21" s="56"/>
    </row>
    <row r="22" spans="1:12" s="8" customFormat="1" ht="140">
      <c r="A22" s="44"/>
      <c r="B22" s="44"/>
      <c r="C22" s="38" t="s">
        <v>35</v>
      </c>
      <c r="D22" s="36" t="s">
        <v>52</v>
      </c>
      <c r="E22" s="33" t="s">
        <v>70</v>
      </c>
      <c r="F22" s="33" t="s">
        <v>71</v>
      </c>
      <c r="G22" s="34">
        <v>10</v>
      </c>
      <c r="H22" s="34">
        <v>10</v>
      </c>
      <c r="I22" s="37" t="s">
        <v>69</v>
      </c>
      <c r="J22" s="56"/>
    </row>
    <row r="23" spans="1:12" s="8" customFormat="1" ht="61" customHeight="1">
      <c r="A23" s="44"/>
      <c r="B23" s="44" t="s">
        <v>31</v>
      </c>
      <c r="C23" s="24" t="s">
        <v>38</v>
      </c>
      <c r="D23" s="16" t="s">
        <v>59</v>
      </c>
      <c r="E23" s="17" t="s">
        <v>60</v>
      </c>
      <c r="F23" s="18" t="s">
        <v>61</v>
      </c>
      <c r="G23" s="18">
        <v>10</v>
      </c>
      <c r="H23" s="19">
        <v>10</v>
      </c>
      <c r="I23" s="24"/>
      <c r="J23" s="51" t="s">
        <v>42</v>
      </c>
    </row>
    <row r="24" spans="1:12" s="8" customFormat="1" ht="31.5" customHeight="1">
      <c r="A24" s="44"/>
      <c r="B24" s="44"/>
      <c r="C24" s="44" t="s">
        <v>39</v>
      </c>
      <c r="D24" s="20" t="s">
        <v>62</v>
      </c>
      <c r="E24" s="18" t="s">
        <v>63</v>
      </c>
      <c r="F24" s="19" t="s">
        <v>63</v>
      </c>
      <c r="G24" s="19">
        <v>15</v>
      </c>
      <c r="H24" s="19">
        <v>12</v>
      </c>
      <c r="I24" s="24" t="s">
        <v>72</v>
      </c>
      <c r="J24" s="52"/>
    </row>
    <row r="25" spans="1:12" s="8" customFormat="1" ht="215" customHeight="1">
      <c r="A25" s="44"/>
      <c r="B25" s="44"/>
      <c r="C25" s="44"/>
      <c r="D25" s="20" t="s">
        <v>64</v>
      </c>
      <c r="E25" s="21" t="s">
        <v>65</v>
      </c>
      <c r="F25" s="22" t="s">
        <v>68</v>
      </c>
      <c r="G25" s="19">
        <v>15</v>
      </c>
      <c r="H25" s="19">
        <v>13</v>
      </c>
      <c r="I25" s="24" t="s">
        <v>72</v>
      </c>
      <c r="J25" s="52"/>
    </row>
    <row r="26" spans="1:12" s="8" customFormat="1" ht="30" customHeight="1">
      <c r="A26" s="44" t="s">
        <v>10</v>
      </c>
      <c r="B26" s="44"/>
      <c r="C26" s="44"/>
      <c r="D26" s="44"/>
      <c r="E26" s="44"/>
      <c r="F26" s="44"/>
      <c r="G26" s="34"/>
      <c r="H26" s="39">
        <f>SUM(H16:H25)+I9</f>
        <v>95</v>
      </c>
      <c r="I26" s="24"/>
      <c r="J26" s="9"/>
    </row>
  </sheetData>
  <mergeCells count="32">
    <mergeCell ref="J23:J25"/>
    <mergeCell ref="J6:J8"/>
    <mergeCell ref="J9:J12"/>
    <mergeCell ref="J13:J14"/>
    <mergeCell ref="J16:J22"/>
    <mergeCell ref="A26:F26"/>
    <mergeCell ref="A15:A25"/>
    <mergeCell ref="B16:B22"/>
    <mergeCell ref="C17:C20"/>
    <mergeCell ref="B23:B25"/>
    <mergeCell ref="C24:C25"/>
    <mergeCell ref="A11:B11"/>
    <mergeCell ref="A12:B12"/>
    <mergeCell ref="A13:A14"/>
    <mergeCell ref="B13:E13"/>
    <mergeCell ref="F13:I13"/>
    <mergeCell ref="B14:E14"/>
    <mergeCell ref="F14:I14"/>
    <mergeCell ref="A10:B10"/>
    <mergeCell ref="A1:G1"/>
    <mergeCell ref="A2:I2"/>
    <mergeCell ref="A3:I3"/>
    <mergeCell ref="A5:B5"/>
    <mergeCell ref="C5:I5"/>
    <mergeCell ref="A6:B6"/>
    <mergeCell ref="C6:E6"/>
    <mergeCell ref="G6:I6"/>
    <mergeCell ref="A7:B7"/>
    <mergeCell ref="C7:E7"/>
    <mergeCell ref="G7:I7"/>
    <mergeCell ref="A8:B8"/>
    <mergeCell ref="A9:B9"/>
  </mergeCells>
  <phoneticPr fontId="12" type="noConversion"/>
  <printOptions horizontalCentered="1"/>
  <pageMargins left="0" right="0" top="0.39370078740157483" bottom="0.39370078740157483" header="0.19685039370078741" footer="0.19685039370078741"/>
  <pageSetup paperSize="9" scale="62"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绩效自评表</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韩稼伦</cp:lastModifiedBy>
  <cp:lastPrinted>2024-04-23T10:00:15Z</cp:lastPrinted>
  <dcterms:created xsi:type="dcterms:W3CDTF">2018-03-28T06:56:00Z</dcterms:created>
  <dcterms:modified xsi:type="dcterms:W3CDTF">2024-05-09T03:06:48Z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2052-10.1.0.6929</vt:lpwstr>
  </property>
</Properties>
</file>