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6" i="44" s="1"/>
</calcChain>
</file>

<file path=xl/sharedStrings.xml><?xml version="1.0" encoding="utf-8"?>
<sst xmlns="http://schemas.openxmlformats.org/spreadsheetml/2006/main" count="79" uniqueCount="66">
  <si>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</si>
  <si>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</si>
  <si>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</si>
  <si>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</si>
  <si>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</si>
  <si>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</si>
  <si>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</si>
  <si>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</si>
  <si>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</si>
  <si>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</si>
  <si>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</si>
  <si>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</si>
  <si>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</si>
  <si>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</si>
  <si>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</si>
  <si>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</si>
  <si>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</si>
  <si>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</si>
  <si>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</si>
  <si>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</si>
  <si>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</si>
  <si>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</si>
  <si>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</si>
  <si>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</si>
  <si>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</si>
  <si>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</si>
  <si>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</si>
  <si>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</si>
  <si>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</si>
  <si>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</si>
  <si>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</si>
  <si>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</si>
  <si>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</si>
  <si>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</si>
  <si>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</si>
  <si>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</si>
  <si>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</si>
  <si>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演练方案</t>
  </si>
  <si>
    <t>1份</t>
  </si>
  <si>
    <t>演练脚本</t>
  </si>
  <si>
    <t>演练画册</t>
  </si>
  <si>
    <t>50本</t>
  </si>
  <si>
    <t>参演单位</t>
  </si>
  <si>
    <t>演练针对性</t>
  </si>
  <si>
    <t>演练</t>
  </si>
  <si>
    <t>预算控制数</t>
  </si>
  <si>
    <t>演练效果</t>
  </si>
  <si>
    <t>涉及至少一家地铁运营企业以及相关政府部门（如公安或消防或医疗急救等）</t>
  </si>
  <si>
    <t>重点结合市级专项预案所列的科目进行演练</t>
  </si>
  <si>
    <t>2023年9月底前完成</t>
  </si>
  <si>
    <t>2023年10月底前完成</t>
  </si>
  <si>
    <t>2023年12月底前完成</t>
  </si>
  <si>
    <t>≤10万元</t>
    <phoneticPr fontId="12" type="noConversion"/>
  </si>
  <si>
    <t>1份</t>
    <phoneticPr fontId="12" type="noConversion"/>
  </si>
  <si>
    <t>参演单位包括市地铁公司、消防、排水集团</t>
    <phoneticPr fontId="12" type="noConversion"/>
  </si>
  <si>
    <t>演练内容为防汛，符合要求</t>
    <phoneticPr fontId="12" type="noConversion"/>
  </si>
  <si>
    <t>10万元</t>
    <phoneticPr fontId="12" type="noConversion"/>
  </si>
  <si>
    <t>会同政府有关部门，组织开展一次轨道交通运营突发事件综合应急演练，制作演练画册和视频光盘，作为政府部门、运营企业学习资料。</t>
    <phoneticPr fontId="12" type="noConversion"/>
  </si>
  <si>
    <t>马川</t>
    <phoneticPr fontId="12" type="noConversion"/>
  </si>
  <si>
    <t>轨道交通综合应急演练服务</t>
    <phoneticPr fontId="12" type="noConversion"/>
  </si>
  <si>
    <t>轨道交通运营管理处</t>
    <phoneticPr fontId="12" type="noConversion"/>
  </si>
  <si>
    <t>会同政府有关部门，组织开展一次轨道交通运营突发事件综合应急演练，制作演练画册和视频光盘，作为政府部门、运营企业学习资料。</t>
    <phoneticPr fontId="12" type="noConversion"/>
  </si>
  <si>
    <t>效益指标（40分）</t>
    <phoneticPr fontId="12" type="noConversion"/>
  </si>
  <si>
    <t>经济、社会、生态、可持续影响效益指标（40分）</t>
    <phoneticPr fontId="12" type="noConversion"/>
  </si>
  <si>
    <t>磨合各部门协同处置能力</t>
    <phoneticPr fontId="12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</si>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</sst>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5" xfId="6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49" fontId="14" fillId="2" borderId="5" xfId="6" applyNumberFormat="1" applyFont="1" applyFill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57" fontId="15" fillId="0" borderId="5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topLeftCell="A22" workbookViewId="0">
      <selection activeCell="L25" sqref="L25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4.54296875" style="3" customWidth="1"/>
    <col min="6" max="6" width="12.6328125" customWidth="1"/>
    <col min="7" max="7" width="8.453125" style="4" customWidth="1"/>
    <col min="8" max="8" width="11.08984375" customWidth="1"/>
    <col min="9" max="9" width="14" customWidth="1"/>
  </cols>
  <sheetData>
    <row r="1" spans="1:9" ht="21">
      <c r="A1" s="10"/>
      <c r="B1" s="10"/>
      <c r="C1" s="10"/>
      <c r="D1" s="10"/>
      <c r="E1" s="10"/>
      <c r="F1" s="10"/>
      <c r="G1" s="10"/>
    </row>
    <row r="2" spans="1:9" s="1" customFormat="1" ht="22.5" customHeight="1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18.75" customHeight="1">
      <c r="A3" s="12" t="s">
        <v>35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15" t="s">
        <v>1</v>
      </c>
      <c r="B5" s="15"/>
      <c r="C5" s="15" t="s">
        <v>59</v>
      </c>
      <c r="D5" s="15"/>
      <c r="E5" s="15"/>
      <c r="F5" s="15"/>
      <c r="G5" s="15"/>
      <c r="H5" s="15"/>
      <c r="I5" s="15"/>
    </row>
    <row r="6" spans="1:9" s="8" customFormat="1">
      <c r="A6" s="15" t="s">
        <v>12</v>
      </c>
      <c r="B6" s="15"/>
      <c r="C6" s="15" t="s">
        <v>36</v>
      </c>
      <c r="D6" s="15"/>
      <c r="E6" s="15"/>
      <c r="F6" s="16" t="s">
        <v>2</v>
      </c>
      <c r="G6" s="15" t="s">
        <v>60</v>
      </c>
      <c r="H6" s="15"/>
      <c r="I6" s="15"/>
    </row>
    <row r="7" spans="1:9" s="8" customFormat="1">
      <c r="A7" s="15" t="s">
        <v>13</v>
      </c>
      <c r="B7" s="15"/>
      <c r="C7" s="15" t="s">
        <v>58</v>
      </c>
      <c r="D7" s="15"/>
      <c r="E7" s="15"/>
      <c r="F7" s="16" t="s">
        <v>14</v>
      </c>
      <c r="G7" s="15">
        <v>55530997</v>
      </c>
      <c r="H7" s="15"/>
      <c r="I7" s="15"/>
    </row>
    <row r="8" spans="1:9" s="8" customFormat="1">
      <c r="A8" s="15" t="s">
        <v>15</v>
      </c>
      <c r="B8" s="15"/>
      <c r="C8" s="16"/>
      <c r="D8" s="17" t="s">
        <v>16</v>
      </c>
      <c r="E8" s="16" t="s">
        <v>17</v>
      </c>
      <c r="F8" s="16" t="s">
        <v>18</v>
      </c>
      <c r="G8" s="16" t="s">
        <v>9</v>
      </c>
      <c r="H8" s="16" t="s">
        <v>19</v>
      </c>
      <c r="I8" s="17" t="s">
        <v>3</v>
      </c>
    </row>
    <row r="9" spans="1:9" s="8" customFormat="1" ht="32.25" customHeight="1">
      <c r="A9" s="15" t="s">
        <v>20</v>
      </c>
      <c r="B9" s="15"/>
      <c r="C9" s="18" t="s">
        <v>21</v>
      </c>
      <c r="D9" s="17">
        <v>10</v>
      </c>
      <c r="E9" s="21">
        <v>10</v>
      </c>
      <c r="F9" s="16">
        <v>10</v>
      </c>
      <c r="G9" s="16">
        <v>10</v>
      </c>
      <c r="H9" s="19">
        <f>+F9/E9</f>
        <v>1</v>
      </c>
      <c r="I9" s="20">
        <f>G9*H9</f>
        <v>10</v>
      </c>
    </row>
    <row r="10" spans="1:9" s="8" customFormat="1" ht="13.5" customHeight="1">
      <c r="A10" s="13"/>
      <c r="B10" s="13"/>
      <c r="C10" s="18" t="s">
        <v>22</v>
      </c>
      <c r="D10" s="17">
        <v>10</v>
      </c>
      <c r="E10" s="21">
        <v>10</v>
      </c>
      <c r="F10" s="16">
        <v>10</v>
      </c>
      <c r="G10" s="16" t="s">
        <v>23</v>
      </c>
      <c r="H10" s="17"/>
      <c r="I10" s="17" t="s">
        <v>23</v>
      </c>
    </row>
    <row r="11" spans="1:9" s="8" customFormat="1" ht="13.5" customHeight="1">
      <c r="A11" s="13"/>
      <c r="B11" s="13"/>
      <c r="C11" s="18" t="s">
        <v>24</v>
      </c>
      <c r="D11" s="17"/>
      <c r="E11" s="17"/>
      <c r="F11" s="16"/>
      <c r="G11" s="16" t="s">
        <v>23</v>
      </c>
      <c r="H11" s="17"/>
      <c r="I11" s="17" t="s">
        <v>23</v>
      </c>
    </row>
    <row r="12" spans="1:9" s="8" customFormat="1">
      <c r="A12" s="13"/>
      <c r="B12" s="13"/>
      <c r="C12" s="18" t="s">
        <v>25</v>
      </c>
      <c r="D12" s="17"/>
      <c r="E12" s="17"/>
      <c r="F12" s="16"/>
      <c r="G12" s="16" t="s">
        <v>23</v>
      </c>
      <c r="H12" s="17"/>
      <c r="I12" s="17" t="s">
        <v>23</v>
      </c>
    </row>
    <row r="13" spans="1:9" s="8" customFormat="1" ht="18" customHeight="1">
      <c r="A13" s="15" t="s">
        <v>4</v>
      </c>
      <c r="B13" s="15" t="s">
        <v>26</v>
      </c>
      <c r="C13" s="15"/>
      <c r="D13" s="15"/>
      <c r="E13" s="15"/>
      <c r="F13" s="15" t="s">
        <v>27</v>
      </c>
      <c r="G13" s="15"/>
      <c r="H13" s="15"/>
      <c r="I13" s="15"/>
    </row>
    <row r="14" spans="1:9" s="8" customFormat="1" ht="65.650000000000006" customHeight="1">
      <c r="A14" s="15"/>
      <c r="B14" s="22" t="s">
        <v>57</v>
      </c>
      <c r="C14" s="23"/>
      <c r="D14" s="23"/>
      <c r="E14" s="24"/>
      <c r="F14" s="22" t="s">
        <v>61</v>
      </c>
      <c r="G14" s="23"/>
      <c r="H14" s="23"/>
      <c r="I14" s="24"/>
    </row>
    <row r="15" spans="1:9" s="8" customFormat="1" ht="34.5" customHeight="1">
      <c r="A15" s="15" t="s">
        <v>5</v>
      </c>
      <c r="B15" s="17" t="s">
        <v>6</v>
      </c>
      <c r="C15" s="17" t="s">
        <v>7</v>
      </c>
      <c r="D15" s="16" t="s">
        <v>8</v>
      </c>
      <c r="E15" s="17" t="s">
        <v>28</v>
      </c>
      <c r="F15" s="17" t="s">
        <v>29</v>
      </c>
      <c r="G15" s="16" t="s">
        <v>9</v>
      </c>
      <c r="H15" s="16" t="s">
        <v>3</v>
      </c>
      <c r="I15" s="17" t="s">
        <v>11</v>
      </c>
    </row>
    <row r="16" spans="1:9" s="8" customFormat="1" ht="30" customHeight="1">
      <c r="A16" s="15"/>
      <c r="B16" s="15" t="s">
        <v>30</v>
      </c>
      <c r="C16" s="15" t="s">
        <v>31</v>
      </c>
      <c r="D16" s="25" t="s">
        <v>37</v>
      </c>
      <c r="E16" s="26" t="s">
        <v>38</v>
      </c>
      <c r="F16" s="26" t="s">
        <v>38</v>
      </c>
      <c r="G16" s="26">
        <v>5</v>
      </c>
      <c r="H16" s="26">
        <v>5</v>
      </c>
      <c r="I16" s="17"/>
    </row>
    <row r="17" spans="1:9" s="8" customFormat="1" ht="30" customHeight="1">
      <c r="A17" s="15"/>
      <c r="B17" s="15"/>
      <c r="C17" s="15"/>
      <c r="D17" s="25" t="s">
        <v>39</v>
      </c>
      <c r="E17" s="26" t="s">
        <v>53</v>
      </c>
      <c r="F17" s="26" t="s">
        <v>53</v>
      </c>
      <c r="G17" s="26">
        <v>5</v>
      </c>
      <c r="H17" s="26">
        <v>5</v>
      </c>
      <c r="I17" s="17"/>
    </row>
    <row r="18" spans="1:9" s="8" customFormat="1" ht="30" customHeight="1">
      <c r="A18" s="15"/>
      <c r="B18" s="15"/>
      <c r="C18" s="15"/>
      <c r="D18" s="25" t="s">
        <v>40</v>
      </c>
      <c r="E18" s="26" t="s">
        <v>41</v>
      </c>
      <c r="F18" s="26" t="s">
        <v>41</v>
      </c>
      <c r="G18" s="26">
        <v>5</v>
      </c>
      <c r="H18" s="26">
        <v>5</v>
      </c>
      <c r="I18" s="21"/>
    </row>
    <row r="19" spans="1:9" s="8" customFormat="1" ht="85" customHeight="1">
      <c r="A19" s="15"/>
      <c r="B19" s="15"/>
      <c r="C19" s="15" t="s">
        <v>32</v>
      </c>
      <c r="D19" s="25" t="s">
        <v>42</v>
      </c>
      <c r="E19" s="25" t="s">
        <v>47</v>
      </c>
      <c r="F19" s="17" t="s">
        <v>54</v>
      </c>
      <c r="G19" s="21">
        <v>6</v>
      </c>
      <c r="H19" s="21">
        <v>6</v>
      </c>
      <c r="I19" s="17"/>
    </row>
    <row r="20" spans="1:9" s="8" customFormat="1" ht="63" customHeight="1">
      <c r="A20" s="15"/>
      <c r="B20" s="15"/>
      <c r="C20" s="15"/>
      <c r="D20" s="25" t="s">
        <v>43</v>
      </c>
      <c r="E20" s="27" t="s">
        <v>48</v>
      </c>
      <c r="F20" s="17" t="s">
        <v>55</v>
      </c>
      <c r="G20" s="21">
        <v>7</v>
      </c>
      <c r="H20" s="21">
        <v>7</v>
      </c>
      <c r="I20" s="17"/>
    </row>
    <row r="21" spans="1:9" s="8" customFormat="1" ht="30" customHeight="1">
      <c r="A21" s="15"/>
      <c r="B21" s="15"/>
      <c r="C21" s="15" t="s">
        <v>33</v>
      </c>
      <c r="D21" s="14" t="s">
        <v>37</v>
      </c>
      <c r="E21" s="25" t="s">
        <v>49</v>
      </c>
      <c r="F21" s="28">
        <v>45108</v>
      </c>
      <c r="G21" s="21">
        <v>4</v>
      </c>
      <c r="H21" s="21">
        <v>4</v>
      </c>
      <c r="I21" s="17"/>
    </row>
    <row r="22" spans="1:9" s="8" customFormat="1" ht="35.25" customHeight="1">
      <c r="A22" s="15"/>
      <c r="B22" s="15"/>
      <c r="C22" s="15"/>
      <c r="D22" s="14" t="s">
        <v>39</v>
      </c>
      <c r="E22" s="25" t="s">
        <v>50</v>
      </c>
      <c r="F22" s="28">
        <v>45108</v>
      </c>
      <c r="G22" s="21">
        <v>4</v>
      </c>
      <c r="H22" s="21">
        <v>4</v>
      </c>
      <c r="I22" s="17"/>
    </row>
    <row r="23" spans="1:9" s="8" customFormat="1" ht="30" customHeight="1">
      <c r="A23" s="15"/>
      <c r="B23" s="15"/>
      <c r="C23" s="15"/>
      <c r="D23" s="14" t="s">
        <v>44</v>
      </c>
      <c r="E23" s="25" t="s">
        <v>51</v>
      </c>
      <c r="F23" s="28">
        <v>45139</v>
      </c>
      <c r="G23" s="21">
        <v>4</v>
      </c>
      <c r="H23" s="21">
        <v>4</v>
      </c>
      <c r="I23" s="17"/>
    </row>
    <row r="24" spans="1:9" s="8" customFormat="1" ht="30" customHeight="1">
      <c r="A24" s="15"/>
      <c r="B24" s="15"/>
      <c r="C24" s="30" t="s">
        <v>34</v>
      </c>
      <c r="D24" s="26" t="s">
        <v>45</v>
      </c>
      <c r="E24" s="17" t="s">
        <v>52</v>
      </c>
      <c r="F24" s="17" t="s">
        <v>56</v>
      </c>
      <c r="G24" s="21">
        <v>10</v>
      </c>
      <c r="H24" s="21">
        <v>10</v>
      </c>
      <c r="I24" s="17"/>
    </row>
    <row r="25" spans="1:9" s="8" customFormat="1" ht="58.5" customHeight="1">
      <c r="A25" s="15"/>
      <c r="B25" s="17" t="s">
        <v>62</v>
      </c>
      <c r="C25" s="17" t="s">
        <v>63</v>
      </c>
      <c r="D25" s="25" t="s">
        <v>46</v>
      </c>
      <c r="E25" s="9" t="s">
        <v>64</v>
      </c>
      <c r="F25" s="9" t="s">
        <v>64</v>
      </c>
      <c r="G25" s="21">
        <v>40</v>
      </c>
      <c r="H25" s="21">
        <v>35</v>
      </c>
      <c r="I25" s="17" t="s">
        <v>65</v>
      </c>
    </row>
    <row r="26" spans="1:9" s="8" customFormat="1" ht="30" customHeight="1">
      <c r="A26" s="15" t="s">
        <v>10</v>
      </c>
      <c r="B26" s="15"/>
      <c r="C26" s="15"/>
      <c r="D26" s="15"/>
      <c r="E26" s="15"/>
      <c r="F26" s="15"/>
      <c r="G26" s="21"/>
      <c r="H26" s="29">
        <f>I9+SUM(H16:H25)</f>
        <v>95</v>
      </c>
      <c r="I26" s="17"/>
    </row>
  </sheetData>
  <mergeCells count="27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6:F26"/>
    <mergeCell ref="A15:A25"/>
    <mergeCell ref="B16:B24"/>
    <mergeCell ref="C16:C18"/>
    <mergeCell ref="C19:C20"/>
    <mergeCell ref="C21:C23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2024-05-12T02:31:48Z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