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20" windowHeight="9230" tabRatio="927"/>
  </bookViews>
  <sheets>
    <sheet name="绩效自评表"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1" l="1"/>
  <c r="I9" i="1" s="1"/>
  <c r="H24" i="1" s="1"/>
</calcChain>
</file>

<file path=xl/sharedStrings.xml><?xml version="1.0" encoding="utf-8"?>
<sst xmlns="http://schemas.openxmlformats.org/spreadsheetml/2006/main" count="78" uniqueCount="65">
  <si>
    <r>
      <rPr>
        <b/>
        <sz val="18"/>
        <color indexed="8"/>
        <rFont val="宋体"/>
        <family val="3"/>
        <charset val="134"/>
      </rPr>
      <t>项目支出绩效自评表</t>
    </r>
    <r>
      <rPr>
        <sz val="18"/>
        <color indexed="8"/>
        <rFont val="宋体"/>
        <family val="3"/>
        <charset val="134"/>
      </rPr>
      <t xml:space="preserve"> </t>
    </r>
  </si>
  <si>
    <t>（2023年度）</t>
  </si>
  <si>
    <t>项目名称</t>
  </si>
  <si>
    <t>智慧地铁车站数据综合感知技术研究</t>
  </si>
  <si>
    <t>主管部门</t>
  </si>
  <si>
    <t>北京市交通委员会</t>
  </si>
  <si>
    <t>实施单位</t>
  </si>
  <si>
    <t>项目负责人</t>
  </si>
  <si>
    <t>魏运</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</si>
  <si>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</si>
  <si>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</si>
  <si>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</si>
  <si>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</si>
  <si>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</si>
  <si>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</si>
  <si>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</si>
  <si>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</si>
  <si>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</si>
  <si>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</si>
  <si>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</si>
  <si>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</si>
  <si>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</si>
  <si>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</si>
  <si>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</si>
  <si>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</si>
  <si>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</si>
  <si>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</si>
  <si>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</si>
  <si>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</si>
  <si>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</si>
  <si>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</si>
  <si>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</si>
  <si>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</si>
  <si>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</si>
  <si>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</si>
  <si>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接口规范</t>
  </si>
  <si>
    <t>质量指标
（13分）</t>
  </si>
  <si>
    <t>项目质量标准</t>
  </si>
  <si>
    <t>符合相关文件要求</t>
  </si>
  <si>
    <t>时效指标
（12分）</t>
  </si>
  <si>
    <t>项目实施进度</t>
  </si>
  <si>
    <t>2023年12月前完成准备工作</t>
  </si>
  <si>
    <t>完成</t>
  </si>
  <si>
    <t>开题评审</t>
  </si>
  <si>
    <t>2023年12月前完成开题评审</t>
  </si>
  <si>
    <t>成本指标
（10分）</t>
  </si>
  <si>
    <t>预算控制数</t>
  </si>
  <si>
    <t>经济、社会、生态、可持续影响效益指标（40分）</t>
  </si>
  <si>
    <t>经济效益</t>
  </si>
  <si>
    <t>构建符合北京特色的地铁业务发展的车站综合感知技术体系，在现场层直接接入具有感知功能的设备，解决车站的数据感知问题，避免了计算、存储、网络、线缆等资源的重复建设，有效的降低了地铁运营设备设施数据采集感知的成本。预研智慧车站数据综合感知系统，构建为北京智慧交通大脑、轨道交通指挥中心、各地铁运营公司的大数据中心、各业务的智能化算法应用提供了大量、实时、规范化的原始数据的能力，极大降低了数据获取和预加工的成本。</t>
  </si>
  <si>
    <t>社会效益</t>
  </si>
  <si>
    <t>将提高北京城市轨道交通车站数据综合感知能力，通过规范化、标准化、全量化、实时化的数据统采统用模式，打造行业标杆，引领全国智慧车站建设。</t>
  </si>
  <si>
    <t>可持续影响</t>
  </si>
  <si>
    <t>总分</t>
  </si>
  <si>
    <t>公共交通设施设备管理处</t>
    <phoneticPr fontId="7" type="noConversion"/>
  </si>
  <si>
    <t>2023年年度目标为完成接口规范3份。</t>
    <phoneticPr fontId="7" type="noConversion"/>
  </si>
  <si>
    <t>2023年度完成接口规范3份。</t>
    <phoneticPr fontId="7" type="noConversion"/>
  </si>
  <si>
    <t>3份</t>
    <phoneticPr fontId="7" type="noConversion"/>
  </si>
  <si>
    <t>小于等于59万元</t>
    <phoneticPr fontId="7" type="noConversion"/>
  </si>
  <si>
    <t>58.8万元</t>
    <phoneticPr fontId="7" type="noConversion"/>
  </si>
  <si>
    <t>效益指标（40分）</t>
    <phoneticPr fontId="7" type="noConversion"/>
  </si>
  <si>
    <t>构建符合北京特色的地铁业务发展的车站综合感知技术体系，在现场层直接接入具有感知功能的设备，解决车站的数据感知问题，避免了计算、存储、网络、线缆等资源的重复建设，有效的降低了地铁运营设备设施数据采集感知的成本。预研智慧车站数据综合感知系统，构建为北京智慧交通大脑、轨道交通指挥中心、各地铁运营公司的大数据中心、各业务的智能化算法应用提供了大量、实时、规范化的原始数据的能力，极大降低了数据获取和预加工的成本。</t>
    <phoneticPr fontId="7" type="noConversion"/>
  </si>
  <si>
    <t>将提高北京城市轨道交通车站数据综合感知能力，通过规范化、标准化、全量化、实时化的数据统采统用模式，打造行业标杆，引领全国智慧车站建设。</t>
    <phoneticPr fontId="7" type="noConversion"/>
  </si>
  <si>
    <t>为后续的城市轨道交通既有线改造和新线建设中车站信息系统的总体设计提供理论基础和技术参考，本项目的研究成果可直接结合工程落地应用，结合应用要求，形成一系列地方标准规范，通过解决现场级数据融合采集的问题，为北京市城市轨道交通的持续发展提供理论指导和技术参考，后续可结合相关的活动逐步向全国推广，助力交通强国目标。</t>
    <phoneticPr fontId="7" type="noConversion"/>
  </si>
  <si>
    <t>定性指标，效益无法准确衡量</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</si>
</sst>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10">
    <font>
      <sz val="11"/>
      <name val="宋体"/>
      <charset val="134"/>
    </font>
    <font>
      <sz val="18"/>
      <color rgb="FF000000"/>
      <name val="宋体"/>
      <family val="3"/>
      <charset val="134"/>
    </font>
    <font>
      <sz val="14"/>
      <color rgb="FF000000"/>
      <name val="宋体"/>
      <family val="3"/>
      <charset val="134"/>
    </font>
    <font>
      <sz val="11"/>
      <color rgb="FF000000"/>
      <name val="宋体"/>
      <family val="3"/>
      <charset val="134"/>
    </font>
    <font>
      <sz val="16"/>
      <color rgb="FF000000"/>
      <name val="宋体"/>
      <family val="3"/>
      <charset val="134"/>
    </font>
    <font>
      <b/>
      <sz val="18"/>
      <color indexed="8"/>
      <name val="宋体"/>
      <family val="3"/>
      <charset val="134"/>
    </font>
    <font>
      <sz val="18"/>
      <color indexed="8"/>
      <name val="宋体"/>
      <family val="3"/>
      <charset val="134"/>
    </font>
    <font>
      <sz val="9"/>
      <name val="宋体"/>
      <family val="3"/>
      <charset val="134"/>
    </font>
    <font>
      <sz val="11"/>
      <color rgb="FF000000"/>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pplyAlignment="1"/>
    <xf numFmtId="0" fontId="3" fillId="0" borderId="0" xfId="0" applyFont="1" applyAlignment="1">
      <alignment horizontal="center" vertical="center"/>
    </xf>
    <xf numFmtId="178" fontId="3" fillId="0" borderId="0" xfId="0" applyNumberFormat="1" applyFon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8" fontId="2" fillId="0" borderId="1" xfId="0" applyNumberFormat="1" applyFont="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8" fillId="0" borderId="2" xfId="0" applyFont="1" applyBorder="1" applyAlignment="1">
      <alignmen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vertical="center" wrapText="1"/>
    </xf>
    <xf numFmtId="10" fontId="9" fillId="0" borderId="2" xfId="0" applyNumberFormat="1" applyFont="1" applyBorder="1" applyAlignment="1">
      <alignment horizontal="center" vertical="center" wrapText="1"/>
    </xf>
    <xf numFmtId="178" fontId="9" fillId="0" borderId="2" xfId="0" applyNumberFormat="1"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left" vertical="center" wrapText="1"/>
    </xf>
    <xf numFmtId="0" fontId="9" fillId="0" borderId="5" xfId="0" applyFont="1" applyBorder="1" applyAlignment="1">
      <alignment horizontal="left" vertical="center" wrapText="1"/>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9" fillId="0" borderId="2" xfId="0" applyFont="1" applyBorder="1" applyAlignment="1">
      <alignment horizontal="left" vertical="center" wrapText="1"/>
    </xf>
    <xf numFmtId="178" fontId="8" fillId="0" borderId="2" xfId="0" applyNumberFormat="1" applyFont="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abSelected="1" zoomScale="70" zoomScaleNormal="70" workbookViewId="0">
      <selection activeCell="K22" sqref="K22"/>
    </sheetView>
  </sheetViews>
  <sheetFormatPr defaultColWidth="9" defaultRowHeight="14"/>
  <cols>
    <col min="1" max="1" width="4.08984375" customWidth="1"/>
    <col min="2" max="2" width="8.90625" customWidth="1"/>
    <col min="3" max="3" width="18.6328125" customWidth="1"/>
    <col min="4" max="4" width="12" style="4" customWidth="1"/>
    <col min="5" max="5" width="28" style="4" customWidth="1"/>
    <col min="6" max="6" width="28.54296875" customWidth="1"/>
    <col min="7" max="7" width="8.453125" style="5" customWidth="1"/>
    <col min="8" max="8" width="11.08984375" customWidth="1"/>
    <col min="9" max="9" width="17.36328125" customWidth="1"/>
  </cols>
  <sheetData>
    <row r="1" spans="1:9" ht="21">
      <c r="A1" s="9"/>
      <c r="B1" s="9"/>
      <c r="C1" s="9"/>
      <c r="D1" s="9"/>
      <c r="E1" s="9"/>
      <c r="F1" s="9"/>
      <c r="G1" s="9"/>
    </row>
    <row r="2" spans="1:9" s="1" customFormat="1" ht="22.5" customHeight="1">
      <c r="A2" s="10" t="s">
        <v>0</v>
      </c>
      <c r="B2" s="10"/>
      <c r="C2" s="10"/>
      <c r="D2" s="10"/>
      <c r="E2" s="10"/>
      <c r="F2" s="10"/>
      <c r="G2" s="10"/>
      <c r="H2" s="10"/>
      <c r="I2" s="10"/>
    </row>
    <row r="3" spans="1:9" s="2" customFormat="1" ht="18.75" customHeight="1">
      <c r="A3" s="11" t="s">
        <v>1</v>
      </c>
      <c r="B3" s="11"/>
      <c r="C3" s="11"/>
      <c r="D3" s="11"/>
      <c r="E3" s="11"/>
      <c r="F3" s="11"/>
      <c r="G3" s="11"/>
      <c r="H3" s="11"/>
      <c r="I3" s="11"/>
    </row>
    <row r="4" spans="1:9" s="2" customFormat="1" ht="11.25" customHeight="1">
      <c r="A4" s="6"/>
      <c r="B4" s="6"/>
      <c r="C4" s="6"/>
      <c r="D4" s="7"/>
      <c r="E4" s="7"/>
      <c r="F4" s="6"/>
      <c r="G4" s="8"/>
    </row>
    <row r="5" spans="1:9" s="3" customFormat="1">
      <c r="A5" s="13" t="s">
        <v>2</v>
      </c>
      <c r="B5" s="13"/>
      <c r="C5" s="13" t="s">
        <v>3</v>
      </c>
      <c r="D5" s="13"/>
      <c r="E5" s="13"/>
      <c r="F5" s="13"/>
      <c r="G5" s="13"/>
      <c r="H5" s="13"/>
      <c r="I5" s="13"/>
    </row>
    <row r="6" spans="1:9" s="3" customFormat="1">
      <c r="A6" s="13" t="s">
        <v>4</v>
      </c>
      <c r="B6" s="13"/>
      <c r="C6" s="13" t="s">
        <v>5</v>
      </c>
      <c r="D6" s="13"/>
      <c r="E6" s="13"/>
      <c r="F6" s="14" t="s">
        <v>6</v>
      </c>
      <c r="G6" s="13" t="s">
        <v>54</v>
      </c>
      <c r="H6" s="13"/>
      <c r="I6" s="13"/>
    </row>
    <row r="7" spans="1:9" s="3" customFormat="1">
      <c r="A7" s="13" t="s">
        <v>7</v>
      </c>
      <c r="B7" s="13"/>
      <c r="C7" s="13" t="s">
        <v>8</v>
      </c>
      <c r="D7" s="13"/>
      <c r="E7" s="13"/>
      <c r="F7" s="14" t="s">
        <v>9</v>
      </c>
      <c r="G7" s="13">
        <v>15810912006</v>
      </c>
      <c r="H7" s="13"/>
      <c r="I7" s="13"/>
    </row>
    <row r="8" spans="1:9" s="3" customFormat="1">
      <c r="A8" s="13" t="s">
        <v>10</v>
      </c>
      <c r="B8" s="13"/>
      <c r="C8" s="14"/>
      <c r="D8" s="15" t="s">
        <v>11</v>
      </c>
      <c r="E8" s="14" t="s">
        <v>12</v>
      </c>
      <c r="F8" s="14" t="s">
        <v>13</v>
      </c>
      <c r="G8" s="14" t="s">
        <v>14</v>
      </c>
      <c r="H8" s="14" t="s">
        <v>15</v>
      </c>
      <c r="I8" s="15" t="s">
        <v>16</v>
      </c>
    </row>
    <row r="9" spans="1:9" s="3" customFormat="1" ht="32.25" customHeight="1">
      <c r="A9" s="13" t="s">
        <v>17</v>
      </c>
      <c r="B9" s="13"/>
      <c r="C9" s="16" t="s">
        <v>18</v>
      </c>
      <c r="D9" s="15"/>
      <c r="E9" s="19">
        <v>59</v>
      </c>
      <c r="F9" s="14">
        <v>58.8</v>
      </c>
      <c r="G9" s="14">
        <v>10</v>
      </c>
      <c r="H9" s="17">
        <f>+F9/E9</f>
        <v>0.99661016949152537</v>
      </c>
      <c r="I9" s="18">
        <f>G9*H9</f>
        <v>9.9661016949152543</v>
      </c>
    </row>
    <row r="10" spans="1:9" s="3" customFormat="1" ht="13.5" customHeight="1">
      <c r="A10" s="12"/>
      <c r="B10" s="12"/>
      <c r="C10" s="16" t="s">
        <v>19</v>
      </c>
      <c r="D10" s="15"/>
      <c r="E10" s="19">
        <v>59</v>
      </c>
      <c r="F10" s="14">
        <v>58.8</v>
      </c>
      <c r="G10" s="14" t="s">
        <v>20</v>
      </c>
      <c r="H10" s="15"/>
      <c r="I10" s="15" t="s">
        <v>20</v>
      </c>
    </row>
    <row r="11" spans="1:9" s="3" customFormat="1" ht="13.5" customHeight="1">
      <c r="A11" s="12"/>
      <c r="B11" s="12"/>
      <c r="C11" s="16" t="s">
        <v>21</v>
      </c>
      <c r="D11" s="15"/>
      <c r="E11" s="15"/>
      <c r="F11" s="14"/>
      <c r="G11" s="14" t="s">
        <v>20</v>
      </c>
      <c r="H11" s="15"/>
      <c r="I11" s="15" t="s">
        <v>20</v>
      </c>
    </row>
    <row r="12" spans="1:9" s="3" customFormat="1">
      <c r="A12" s="12"/>
      <c r="B12" s="12"/>
      <c r="C12" s="16" t="s">
        <v>22</v>
      </c>
      <c r="D12" s="15"/>
      <c r="E12" s="15"/>
      <c r="F12" s="14"/>
      <c r="G12" s="14" t="s">
        <v>20</v>
      </c>
      <c r="H12" s="15"/>
      <c r="I12" s="15" t="s">
        <v>20</v>
      </c>
    </row>
    <row r="13" spans="1:9" s="3" customFormat="1" ht="18" customHeight="1">
      <c r="A13" s="13" t="s">
        <v>23</v>
      </c>
      <c r="B13" s="13" t="s">
        <v>24</v>
      </c>
      <c r="C13" s="13"/>
      <c r="D13" s="13"/>
      <c r="E13" s="13"/>
      <c r="F13" s="13" t="s">
        <v>25</v>
      </c>
      <c r="G13" s="13"/>
      <c r="H13" s="13"/>
      <c r="I13" s="13"/>
    </row>
    <row r="14" spans="1:9" s="3" customFormat="1" ht="65.650000000000006" customHeight="1">
      <c r="A14" s="13"/>
      <c r="B14" s="20" t="s">
        <v>55</v>
      </c>
      <c r="C14" s="21"/>
      <c r="D14" s="21"/>
      <c r="E14" s="22"/>
      <c r="F14" s="20" t="s">
        <v>56</v>
      </c>
      <c r="G14" s="21"/>
      <c r="H14" s="21"/>
      <c r="I14" s="22"/>
    </row>
    <row r="15" spans="1:9" s="3" customFormat="1" ht="34.5" customHeight="1">
      <c r="A15" s="13" t="s">
        <v>26</v>
      </c>
      <c r="B15" s="15" t="s">
        <v>27</v>
      </c>
      <c r="C15" s="15" t="s">
        <v>28</v>
      </c>
      <c r="D15" s="14" t="s">
        <v>29</v>
      </c>
      <c r="E15" s="15" t="s">
        <v>30</v>
      </c>
      <c r="F15" s="15" t="s">
        <v>31</v>
      </c>
      <c r="G15" s="14" t="s">
        <v>14</v>
      </c>
      <c r="H15" s="14" t="s">
        <v>16</v>
      </c>
      <c r="I15" s="15" t="s">
        <v>32</v>
      </c>
    </row>
    <row r="16" spans="1:9" s="3" customFormat="1" ht="30" customHeight="1">
      <c r="A16" s="13"/>
      <c r="B16" s="13" t="s">
        <v>33</v>
      </c>
      <c r="C16" s="15" t="s">
        <v>34</v>
      </c>
      <c r="D16" s="27" t="s">
        <v>35</v>
      </c>
      <c r="E16" s="15" t="s">
        <v>57</v>
      </c>
      <c r="F16" s="15" t="s">
        <v>57</v>
      </c>
      <c r="G16" s="19">
        <v>15</v>
      </c>
      <c r="H16" s="19">
        <v>15</v>
      </c>
      <c r="I16" s="15"/>
    </row>
    <row r="17" spans="1:9" s="3" customFormat="1" ht="30" customHeight="1">
      <c r="A17" s="13"/>
      <c r="B17" s="13"/>
      <c r="C17" s="26" t="s">
        <v>36</v>
      </c>
      <c r="D17" s="27" t="s">
        <v>37</v>
      </c>
      <c r="E17" s="15" t="s">
        <v>38</v>
      </c>
      <c r="F17" s="15" t="s">
        <v>38</v>
      </c>
      <c r="G17" s="19">
        <v>13</v>
      </c>
      <c r="H17" s="19">
        <v>13</v>
      </c>
      <c r="I17" s="15"/>
    </row>
    <row r="18" spans="1:9" s="3" customFormat="1" ht="30" customHeight="1">
      <c r="A18" s="13"/>
      <c r="B18" s="13"/>
      <c r="C18" s="13" t="s">
        <v>39</v>
      </c>
      <c r="D18" s="15" t="s">
        <v>40</v>
      </c>
      <c r="E18" s="15" t="s">
        <v>41</v>
      </c>
      <c r="F18" s="15" t="s">
        <v>42</v>
      </c>
      <c r="G18" s="15">
        <v>6</v>
      </c>
      <c r="H18" s="15">
        <v>6</v>
      </c>
      <c r="I18" s="15"/>
    </row>
    <row r="19" spans="1:9" s="3" customFormat="1" ht="35.25" customHeight="1">
      <c r="A19" s="13"/>
      <c r="B19" s="13"/>
      <c r="C19" s="13"/>
      <c r="D19" s="27" t="s">
        <v>43</v>
      </c>
      <c r="E19" s="15" t="s">
        <v>44</v>
      </c>
      <c r="F19" s="15" t="s">
        <v>42</v>
      </c>
      <c r="G19" s="19">
        <v>6</v>
      </c>
      <c r="H19" s="19">
        <v>6</v>
      </c>
      <c r="I19" s="15"/>
    </row>
    <row r="20" spans="1:9" s="3" customFormat="1" ht="30" customHeight="1">
      <c r="A20" s="13"/>
      <c r="B20" s="13"/>
      <c r="C20" s="26" t="s">
        <v>45</v>
      </c>
      <c r="D20" s="27" t="s">
        <v>46</v>
      </c>
      <c r="E20" s="15" t="s">
        <v>58</v>
      </c>
      <c r="F20" s="15" t="s">
        <v>59</v>
      </c>
      <c r="G20" s="19">
        <v>10</v>
      </c>
      <c r="H20" s="19">
        <v>10</v>
      </c>
      <c r="I20" s="15"/>
    </row>
    <row r="21" spans="1:9" s="3" customFormat="1" ht="224">
      <c r="A21" s="13"/>
      <c r="B21" s="13" t="s">
        <v>60</v>
      </c>
      <c r="C21" s="13" t="s">
        <v>47</v>
      </c>
      <c r="D21" s="23" t="s">
        <v>48</v>
      </c>
      <c r="E21" s="24" t="s">
        <v>49</v>
      </c>
      <c r="F21" s="15" t="s">
        <v>61</v>
      </c>
      <c r="G21" s="15">
        <v>14</v>
      </c>
      <c r="H21" s="15">
        <v>12</v>
      </c>
      <c r="I21" s="15" t="s">
        <v>64</v>
      </c>
    </row>
    <row r="22" spans="1:9" s="3" customFormat="1" ht="84">
      <c r="A22" s="13"/>
      <c r="B22" s="13"/>
      <c r="C22" s="13"/>
      <c r="D22" s="23" t="s">
        <v>50</v>
      </c>
      <c r="E22" s="24" t="s">
        <v>62</v>
      </c>
      <c r="F22" s="15" t="s">
        <v>51</v>
      </c>
      <c r="G22" s="15">
        <v>13</v>
      </c>
      <c r="H22" s="15">
        <v>12</v>
      </c>
      <c r="I22" s="15" t="s">
        <v>64</v>
      </c>
    </row>
    <row r="23" spans="1:9" s="3" customFormat="1" ht="168">
      <c r="A23" s="13"/>
      <c r="B23" s="13"/>
      <c r="C23" s="13"/>
      <c r="D23" s="23" t="s">
        <v>52</v>
      </c>
      <c r="E23" s="24" t="s">
        <v>63</v>
      </c>
      <c r="F23" s="15" t="s">
        <v>63</v>
      </c>
      <c r="G23" s="15">
        <v>13</v>
      </c>
      <c r="H23" s="15">
        <v>11</v>
      </c>
      <c r="I23" s="15" t="s">
        <v>64</v>
      </c>
    </row>
    <row r="24" spans="1:9" s="3" customFormat="1" ht="30" customHeight="1">
      <c r="A24" s="13" t="s">
        <v>53</v>
      </c>
      <c r="B24" s="13"/>
      <c r="C24" s="13"/>
      <c r="D24" s="13"/>
      <c r="E24" s="13"/>
      <c r="F24" s="13"/>
      <c r="G24" s="19"/>
      <c r="H24" s="25">
        <f>I9+SUM(H16:H23)</f>
        <v>94.966101694915253</v>
      </c>
      <c r="I24" s="15"/>
    </row>
  </sheetData>
  <mergeCells count="27">
    <mergeCell ref="B13:E13"/>
    <mergeCell ref="F13:I13"/>
    <mergeCell ref="B14:E14"/>
    <mergeCell ref="F14:I14"/>
    <mergeCell ref="A24:F24"/>
    <mergeCell ref="A13:A14"/>
    <mergeCell ref="A15:A23"/>
    <mergeCell ref="B16:B20"/>
    <mergeCell ref="B21:B23"/>
    <mergeCell ref="C18:C19"/>
    <mergeCell ref="C21:C23"/>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7" type="noConversion"/>
  <pageMargins left="0.7" right="0.7" top="0.75" bottom="0.75" header="0.3" footer="0.3"/>
  <pageSetup paperSize="9" scale="8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2018-03-27T14:56:00Z</dcterms:created>
  <dcterms:modified xsi:type="dcterms:W3CDTF">2024-05-13T04:35:22Z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f2cfd411c0e54dc09ffee789c1ccac63_23</vt:lpwstr>
  </property>
</Properties>
</file>