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H9" i="44" l="1"/>
  <c r="I9" i="44" s="1"/>
  <c r="H29" i="44" s="1"/>
</calcChain>
</file>

<file path=xl/sharedStrings.xml><?xml version="1.0" encoding="utf-8"?>
<sst xmlns="http://schemas.openxmlformats.org/spreadsheetml/2006/main" count="92" uniqueCount="77">
  <si>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</si>
  <si>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</si>
  <si>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</si>
  <si>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</si>
  <si>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</si>
  <si>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</si>
  <si>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治超工作处</t>
  </si>
  <si>
    <t>项目负责人</t>
  </si>
  <si>
    <t>刘纯德</t>
  </si>
  <si>
    <t>联系电话</t>
  </si>
  <si>
    <t>010-55530954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</si>
  <si>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</si>
  <si>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</si>
  <si>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</si>
  <si>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</si>
  <si>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</si>
  <si>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</si>
  <si>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</si>
  <si>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</si>
  <si>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</si>
  <si>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</si>
  <si>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</si>
  <si>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</si>
  <si>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</si>
  <si>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</si>
  <si>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</si>
  <si>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</si>
  <si>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1、通过对超限信息的筛查工作，排除不符合执法标准的车辆，确保取证证据的准确性、完整性； 
2、通过稽查考核工作，提高案件筛查工作质量和工作效率，提升执法准确度； 
3、通过对高速公路入口超限车辆信息进行核实、筛查工作，对符合执法标准车辆进行审核取证。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</si>
  <si>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</si>
  <si>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</si>
  <si>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</si>
  <si>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</si>
  <si>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</si>
  <si>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</si>
  <si>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</si>
  <si>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</si>
  <si>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</si>
  <si>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点位覆盖率</t>
  </si>
  <si>
    <t>质检量</t>
  </si>
  <si>
    <t>≥70%</t>
  </si>
  <si>
    <t>审核比例</t>
  </si>
  <si>
    <t>质量指标
（13分）</t>
  </si>
  <si>
    <t>初审正确率</t>
  </si>
  <si>
    <t>≥95%</t>
  </si>
  <si>
    <t>质检复审正确率</t>
  </si>
  <si>
    <t>时效指标
（12分）</t>
  </si>
  <si>
    <t>招标采购时间</t>
  </si>
  <si>
    <t>6月前</t>
  </si>
  <si>
    <t>5月前</t>
  </si>
  <si>
    <t>审核时效</t>
  </si>
  <si>
    <t>≤24小时</t>
  </si>
  <si>
    <t>验收时间</t>
  </si>
  <si>
    <t>12月</t>
  </si>
  <si>
    <t>成本指标
（10分）</t>
  </si>
  <si>
    <t>项目预算控制数</t>
  </si>
  <si>
    <t>122.82万元</t>
  </si>
  <si>
    <t>预算数为122.84万元，招标时中标单位最终报价为122.82万元。</t>
  </si>
  <si>
    <t>效益指标（40分）</t>
  </si>
  <si>
    <t>服务对象满意度指标（10分）</t>
  </si>
  <si>
    <t>执法投诉率</t>
  </si>
  <si>
    <t>经济、社会、生态、可持续影响效益指标（30分）</t>
  </si>
  <si>
    <t>执法力</t>
  </si>
  <si>
    <t>提升数据精准度</t>
  </si>
  <si>
    <t>确保系统取证证据的准确性、完整性</t>
  </si>
  <si>
    <t>履职基础、公共服务能力</t>
  </si>
  <si>
    <t>得到提升</t>
  </si>
  <si>
    <t>总分</t>
  </si>
  <si>
    <t>治超非现场案件审核配备人员</t>
    <phoneticPr fontId="13" type="noConversion"/>
  </si>
  <si>
    <t>1、完成对超限信息的筛查工作，排除不符合执法标准的车辆，确保取证证据的准确性、完整性。案件审核量满足100%； 
2、通过稽查考核工作，提高案件筛查工作质量和工作效率，提升执法准确度。稽查正确率98% 
3、完成年度对高速公路入口超限车辆信息进行核实、筛查工作，对符合执法标准车辆进行审核取证。</t>
    <phoneticPr fontId="13" type="noConversion"/>
  </si>
  <si>
    <t>100%（55个普通公路站点，81个高速公路站点）</t>
    <phoneticPr fontId="13" type="noConversion"/>
  </si>
  <si>
    <t>≤130.214464万元</t>
    <phoneticPr fontId="13" type="noConversion"/>
  </si>
  <si>
    <t>≤3%</t>
    <phoneticPr fontId="13" type="noConversion"/>
  </si>
  <si>
    <t>优。24小时内及时上报超限车辆信息，确保执法力</t>
    <phoneticPr fontId="13" type="noConversion"/>
  </si>
  <si>
    <t>优。按照《非现场执法审核规则》，准确排除不符合执法标准的车辆，确保证据符合相关标准要求</t>
    <phoneticPr fontId="13" type="noConversion"/>
  </si>
  <si>
    <t>优。2022年较2021年审核站点和车道数量均有较大幅度增长，全年保质保量完成案件审核和上报工作，提升了公共服务能力</t>
    <phoneticPr fontId="13" type="noConversion"/>
  </si>
  <si>
    <t>排除不符和执法标准的车辆</t>
    <phoneticPr fontId="13" type="noConversion"/>
  </si>
  <si>
    <t>定性指标，效益无法准确衡量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</si>
</sst>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0" borderId="0"/>
    <xf numFmtId="0" fontId="10" fillId="0" borderId="0"/>
    <xf numFmtId="0" fontId="12" fillId="0" borderId="0"/>
    <xf numFmtId="0" fontId="12" fillId="0" borderId="0">
      <alignment vertical="center"/>
    </xf>
    <xf numFmtId="0" fontId="8" fillId="0" borderId="0"/>
    <xf numFmtId="0" fontId="12" fillId="0" borderId="0"/>
    <xf numFmtId="0" fontId="10" fillId="0" borderId="0">
      <alignment vertical="center"/>
    </xf>
    <xf numFmtId="0" fontId="9" fillId="0" borderId="0"/>
    <xf numFmtId="0" fontId="8" fillId="0" borderId="0"/>
    <xf numFmtId="0" fontId="5" fillId="0" borderId="0"/>
    <xf numFmtId="0" fontId="8" fillId="0" borderId="0"/>
    <xf numFmtId="0" fontId="12" fillId="0" borderId="0">
      <alignment vertical="center"/>
    </xf>
    <xf numFmtId="0" fontId="8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10" fontId="14" fillId="0" borderId="2" xfId="0" applyNumberFormat="1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9" fontId="14" fillId="0" borderId="2" xfId="0" applyNumberFormat="1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9" fontId="14" fillId="0" borderId="2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5" fillId="0" borderId="2" xfId="7" applyFont="1" applyFill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bmct-aktd/.cache/deepin/deepin-compressor/tempfiles/1.&#24037;&#20316;&#25991;&#20214;/2.&#36229;&#36733;&#23457;&#26680;/&#39033;&#30446;&#30003;&#25253;/2023&#24180;/&#38468;&#20214;2&#65306;&#32489;&#25928;&#30446;&#26631;&#34920;-&#27835;&#36229;&#38750;&#29616;&#22330;&#26696;&#20214;&#23457;&#26680;&#37197;&#22791;&#20154;&#215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Normal="100" workbookViewId="0">
      <selection activeCell="L28" sqref="L28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3.08984375" style="4" customWidth="1"/>
    <col min="5" max="5" width="13.6328125" style="4" customWidth="1"/>
    <col min="6" max="6" width="17.1796875" customWidth="1"/>
    <col min="7" max="7" width="8.453125" style="5" customWidth="1"/>
    <col min="8" max="8" width="11.08984375" customWidth="1"/>
    <col min="9" max="9" width="17.36328125" customWidth="1"/>
  </cols>
  <sheetData>
    <row r="1" spans="1:9" ht="21">
      <c r="A1" s="9"/>
      <c r="B1" s="9"/>
      <c r="C1" s="9"/>
      <c r="D1" s="9"/>
      <c r="E1" s="9"/>
      <c r="F1" s="9"/>
      <c r="G1" s="9"/>
    </row>
    <row r="2" spans="1:9" s="1" customFormat="1" ht="22.5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13" t="s">
        <v>2</v>
      </c>
      <c r="B5" s="13"/>
      <c r="C5" s="13" t="s">
        <v>67</v>
      </c>
      <c r="D5" s="13"/>
      <c r="E5" s="13"/>
      <c r="F5" s="13"/>
      <c r="G5" s="13"/>
      <c r="H5" s="13"/>
      <c r="I5" s="13"/>
    </row>
    <row r="6" spans="1:9" s="3" customFormat="1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6</v>
      </c>
      <c r="H6" s="13"/>
      <c r="I6" s="13"/>
    </row>
    <row r="7" spans="1:9" s="3" customFormat="1">
      <c r="A7" s="13" t="s">
        <v>7</v>
      </c>
      <c r="B7" s="13"/>
      <c r="C7" s="13" t="s">
        <v>8</v>
      </c>
      <c r="D7" s="13"/>
      <c r="E7" s="13"/>
      <c r="F7" s="14" t="s">
        <v>9</v>
      </c>
      <c r="G7" s="13" t="s">
        <v>10</v>
      </c>
      <c r="H7" s="13"/>
      <c r="I7" s="13"/>
    </row>
    <row r="8" spans="1:9" s="3" customFormat="1">
      <c r="A8" s="13" t="s">
        <v>11</v>
      </c>
      <c r="B8" s="13"/>
      <c r="C8" s="14"/>
      <c r="D8" s="15" t="s">
        <v>12</v>
      </c>
      <c r="E8" s="14" t="s">
        <v>13</v>
      </c>
      <c r="F8" s="14" t="s">
        <v>14</v>
      </c>
      <c r="G8" s="14" t="s">
        <v>15</v>
      </c>
      <c r="H8" s="14" t="s">
        <v>16</v>
      </c>
      <c r="I8" s="15" t="s">
        <v>17</v>
      </c>
    </row>
    <row r="9" spans="1:9" s="3" customFormat="1" ht="32.25" customHeight="1">
      <c r="A9" s="13" t="s">
        <v>18</v>
      </c>
      <c r="B9" s="13"/>
      <c r="C9" s="16" t="s">
        <v>19</v>
      </c>
      <c r="D9" s="15">
        <v>122.84</v>
      </c>
      <c r="E9" s="15">
        <v>122.84</v>
      </c>
      <c r="F9" s="14">
        <v>122.82</v>
      </c>
      <c r="G9" s="14">
        <v>10</v>
      </c>
      <c r="H9" s="17">
        <f>+F9/E9</f>
        <v>0.99983718658417442</v>
      </c>
      <c r="I9" s="18">
        <f>G9*H9</f>
        <v>9.9983718658417438</v>
      </c>
    </row>
    <row r="10" spans="1:9" s="3" customFormat="1" ht="13.5" customHeight="1">
      <c r="A10" s="12"/>
      <c r="B10" s="12"/>
      <c r="C10" s="16" t="s">
        <v>20</v>
      </c>
      <c r="D10" s="15">
        <v>122.84</v>
      </c>
      <c r="E10" s="15">
        <v>122.84</v>
      </c>
      <c r="F10" s="14">
        <v>122.82</v>
      </c>
      <c r="G10" s="14" t="s">
        <v>21</v>
      </c>
      <c r="H10" s="15"/>
      <c r="I10" s="15" t="s">
        <v>21</v>
      </c>
    </row>
    <row r="11" spans="1:9" s="3" customFormat="1" ht="13.5" customHeight="1">
      <c r="A11" s="12"/>
      <c r="B11" s="12"/>
      <c r="C11" s="16" t="s">
        <v>22</v>
      </c>
      <c r="D11" s="15"/>
      <c r="E11" s="15"/>
      <c r="F11" s="14"/>
      <c r="G11" s="14" t="s">
        <v>21</v>
      </c>
      <c r="H11" s="15"/>
      <c r="I11" s="15" t="s">
        <v>21</v>
      </c>
    </row>
    <row r="12" spans="1:9" s="3" customFormat="1">
      <c r="A12" s="12"/>
      <c r="B12" s="12"/>
      <c r="C12" s="16" t="s">
        <v>23</v>
      </c>
      <c r="D12" s="15"/>
      <c r="E12" s="15"/>
      <c r="F12" s="14"/>
      <c r="G12" s="14" t="s">
        <v>21</v>
      </c>
      <c r="H12" s="15"/>
      <c r="I12" s="15" t="s">
        <v>21</v>
      </c>
    </row>
    <row r="13" spans="1:9" s="3" customFormat="1" ht="18" customHeight="1">
      <c r="A13" s="13" t="s">
        <v>24</v>
      </c>
      <c r="B13" s="13" t="s">
        <v>25</v>
      </c>
      <c r="C13" s="13"/>
      <c r="D13" s="13"/>
      <c r="E13" s="13"/>
      <c r="F13" s="13" t="s">
        <v>26</v>
      </c>
      <c r="G13" s="13"/>
      <c r="H13" s="13"/>
      <c r="I13" s="13"/>
    </row>
    <row r="14" spans="1:9" s="3" customFormat="1" ht="103.5" customHeight="1">
      <c r="A14" s="13"/>
      <c r="B14" s="20" t="s">
        <v>27</v>
      </c>
      <c r="C14" s="21"/>
      <c r="D14" s="21"/>
      <c r="E14" s="22"/>
      <c r="F14" s="20" t="s">
        <v>68</v>
      </c>
      <c r="G14" s="21"/>
      <c r="H14" s="21"/>
      <c r="I14" s="22"/>
    </row>
    <row r="15" spans="1:9" s="3" customFormat="1" ht="34.5" customHeight="1">
      <c r="A15" s="13" t="s">
        <v>28</v>
      </c>
      <c r="B15" s="15" t="s">
        <v>29</v>
      </c>
      <c r="C15" s="15" t="s">
        <v>30</v>
      </c>
      <c r="D15" s="14" t="s">
        <v>31</v>
      </c>
      <c r="E15" s="15" t="s">
        <v>32</v>
      </c>
      <c r="F15" s="15" t="s">
        <v>33</v>
      </c>
      <c r="G15" s="14" t="s">
        <v>15</v>
      </c>
      <c r="H15" s="14" t="s">
        <v>17</v>
      </c>
      <c r="I15" s="15" t="s">
        <v>34</v>
      </c>
    </row>
    <row r="16" spans="1:9" s="3" customFormat="1" ht="54" customHeight="1">
      <c r="A16" s="13"/>
      <c r="B16" s="13" t="s">
        <v>35</v>
      </c>
      <c r="C16" s="13" t="s">
        <v>36</v>
      </c>
      <c r="D16" s="23" t="s">
        <v>37</v>
      </c>
      <c r="E16" s="24" t="s">
        <v>69</v>
      </c>
      <c r="F16" s="24" t="s">
        <v>69</v>
      </c>
      <c r="G16" s="15">
        <v>5</v>
      </c>
      <c r="H16" s="15">
        <v>5</v>
      </c>
      <c r="I16" s="15"/>
    </row>
    <row r="17" spans="1:9" s="3" customFormat="1" ht="21" customHeight="1">
      <c r="A17" s="13"/>
      <c r="B17" s="13"/>
      <c r="C17" s="13"/>
      <c r="D17" s="23" t="s">
        <v>38</v>
      </c>
      <c r="E17" s="25" t="s">
        <v>39</v>
      </c>
      <c r="F17" s="25" t="s">
        <v>39</v>
      </c>
      <c r="G17" s="15">
        <v>5</v>
      </c>
      <c r="H17" s="15">
        <v>5</v>
      </c>
      <c r="I17" s="15"/>
    </row>
    <row r="18" spans="1:9" s="3" customFormat="1" ht="21" customHeight="1">
      <c r="A18" s="13"/>
      <c r="B18" s="13"/>
      <c r="C18" s="13"/>
      <c r="D18" s="26" t="s">
        <v>40</v>
      </c>
      <c r="E18" s="27">
        <v>1</v>
      </c>
      <c r="F18" s="27">
        <v>1</v>
      </c>
      <c r="G18" s="15">
        <v>5</v>
      </c>
      <c r="H18" s="15">
        <v>5</v>
      </c>
      <c r="I18" s="15"/>
    </row>
    <row r="19" spans="1:9" s="3" customFormat="1" ht="21" customHeight="1">
      <c r="A19" s="13"/>
      <c r="B19" s="13"/>
      <c r="C19" s="28" t="s">
        <v>41</v>
      </c>
      <c r="D19" s="26" t="s">
        <v>42</v>
      </c>
      <c r="E19" s="29" t="s">
        <v>43</v>
      </c>
      <c r="F19" s="29" t="s">
        <v>43</v>
      </c>
      <c r="G19" s="15">
        <v>6</v>
      </c>
      <c r="H19" s="15">
        <v>6</v>
      </c>
      <c r="I19" s="15"/>
    </row>
    <row r="20" spans="1:9" s="3" customFormat="1" ht="34" customHeight="1">
      <c r="A20" s="13"/>
      <c r="B20" s="13"/>
      <c r="C20" s="30"/>
      <c r="D20" s="26" t="s">
        <v>44</v>
      </c>
      <c r="E20" s="29">
        <v>1</v>
      </c>
      <c r="F20" s="29">
        <v>1</v>
      </c>
      <c r="G20" s="15">
        <v>7</v>
      </c>
      <c r="H20" s="15">
        <v>7</v>
      </c>
      <c r="I20" s="15"/>
    </row>
    <row r="21" spans="1:9" s="3" customFormat="1" ht="20" customHeight="1">
      <c r="A21" s="13"/>
      <c r="B21" s="13"/>
      <c r="C21" s="13" t="s">
        <v>45</v>
      </c>
      <c r="D21" s="31" t="s">
        <v>46</v>
      </c>
      <c r="E21" s="15" t="s">
        <v>47</v>
      </c>
      <c r="F21" s="15" t="s">
        <v>48</v>
      </c>
      <c r="G21" s="15">
        <v>4</v>
      </c>
      <c r="H21" s="15">
        <v>4</v>
      </c>
      <c r="I21" s="15"/>
    </row>
    <row r="22" spans="1:9" s="3" customFormat="1" ht="20" customHeight="1">
      <c r="A22" s="13"/>
      <c r="B22" s="13"/>
      <c r="C22" s="13"/>
      <c r="D22" s="23" t="s">
        <v>49</v>
      </c>
      <c r="E22" s="27" t="s">
        <v>50</v>
      </c>
      <c r="F22" s="27" t="s">
        <v>50</v>
      </c>
      <c r="G22" s="15">
        <v>4</v>
      </c>
      <c r="H22" s="15">
        <v>4</v>
      </c>
      <c r="I22" s="15"/>
    </row>
    <row r="23" spans="1:9" s="3" customFormat="1" ht="20" customHeight="1">
      <c r="A23" s="13"/>
      <c r="B23" s="13"/>
      <c r="C23" s="13"/>
      <c r="D23" s="31" t="s">
        <v>51</v>
      </c>
      <c r="E23" s="15" t="s">
        <v>52</v>
      </c>
      <c r="F23" s="15" t="s">
        <v>52</v>
      </c>
      <c r="G23" s="15">
        <v>4</v>
      </c>
      <c r="H23" s="15">
        <v>4</v>
      </c>
      <c r="I23" s="15"/>
    </row>
    <row r="24" spans="1:9" s="3" customFormat="1" ht="53" customHeight="1">
      <c r="A24" s="13"/>
      <c r="B24" s="13"/>
      <c r="C24" s="32" t="s">
        <v>53</v>
      </c>
      <c r="D24" s="33" t="s">
        <v>54</v>
      </c>
      <c r="E24" s="15" t="s">
        <v>70</v>
      </c>
      <c r="F24" s="15" t="s">
        <v>55</v>
      </c>
      <c r="G24" s="19">
        <v>10</v>
      </c>
      <c r="H24" s="19">
        <v>10</v>
      </c>
      <c r="I24" s="23" t="s">
        <v>56</v>
      </c>
    </row>
    <row r="25" spans="1:9" s="3" customFormat="1" ht="30" customHeight="1">
      <c r="A25" s="13"/>
      <c r="B25" s="13" t="s">
        <v>57</v>
      </c>
      <c r="C25" s="15" t="s">
        <v>58</v>
      </c>
      <c r="D25" s="31" t="s">
        <v>59</v>
      </c>
      <c r="E25" s="15" t="s">
        <v>71</v>
      </c>
      <c r="F25" s="15" t="s">
        <v>71</v>
      </c>
      <c r="G25" s="19">
        <v>10</v>
      </c>
      <c r="H25" s="19">
        <v>10</v>
      </c>
      <c r="I25" s="15"/>
    </row>
    <row r="26" spans="1:9" s="3" customFormat="1" ht="40.5" customHeight="1">
      <c r="A26" s="13"/>
      <c r="B26" s="13"/>
      <c r="C26" s="13" t="s">
        <v>60</v>
      </c>
      <c r="D26" s="31" t="s">
        <v>61</v>
      </c>
      <c r="E26" s="23" t="s">
        <v>75</v>
      </c>
      <c r="F26" s="23" t="s">
        <v>72</v>
      </c>
      <c r="G26" s="15">
        <v>10</v>
      </c>
      <c r="H26" s="19">
        <v>8</v>
      </c>
      <c r="I26" s="15" t="s">
        <v>76</v>
      </c>
    </row>
    <row r="27" spans="1:9" s="3" customFormat="1" ht="83.5" customHeight="1">
      <c r="A27" s="13"/>
      <c r="B27" s="13"/>
      <c r="C27" s="13"/>
      <c r="D27" s="31" t="s">
        <v>62</v>
      </c>
      <c r="E27" s="23" t="s">
        <v>63</v>
      </c>
      <c r="F27" s="23" t="s">
        <v>73</v>
      </c>
      <c r="G27" s="15">
        <v>10</v>
      </c>
      <c r="H27" s="19">
        <v>9</v>
      </c>
      <c r="I27" s="15" t="s">
        <v>76</v>
      </c>
    </row>
    <row r="28" spans="1:9" s="3" customFormat="1" ht="99.5" customHeight="1">
      <c r="A28" s="13"/>
      <c r="B28" s="13"/>
      <c r="C28" s="13"/>
      <c r="D28" s="31" t="s">
        <v>64</v>
      </c>
      <c r="E28" s="15" t="s">
        <v>65</v>
      </c>
      <c r="F28" s="15" t="s">
        <v>74</v>
      </c>
      <c r="G28" s="15">
        <v>10</v>
      </c>
      <c r="H28" s="19">
        <v>8</v>
      </c>
      <c r="I28" s="15" t="s">
        <v>76</v>
      </c>
    </row>
    <row r="29" spans="1:9" s="3" customFormat="1" ht="30" customHeight="1">
      <c r="A29" s="13" t="s">
        <v>66</v>
      </c>
      <c r="B29" s="13"/>
      <c r="C29" s="13"/>
      <c r="D29" s="13"/>
      <c r="E29" s="13"/>
      <c r="F29" s="13"/>
      <c r="G29" s="19"/>
      <c r="H29" s="34">
        <f>I9+SUM(H16:H28)</f>
        <v>94.998371865841747</v>
      </c>
      <c r="I29" s="15"/>
    </row>
  </sheetData>
  <mergeCells count="29">
    <mergeCell ref="B13:E13"/>
    <mergeCell ref="F13:I13"/>
    <mergeCell ref="B14:E14"/>
    <mergeCell ref="F14:I14"/>
    <mergeCell ref="A29:F29"/>
    <mergeCell ref="A13:A14"/>
    <mergeCell ref="A15:A28"/>
    <mergeCell ref="B16:B24"/>
    <mergeCell ref="B25:B28"/>
    <mergeCell ref="C16:C18"/>
    <mergeCell ref="C19:C20"/>
    <mergeCell ref="C21:C23"/>
    <mergeCell ref="C26:C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3" type="noConversion"/>
  <dataValidations count="1">
    <dataValidation type="textLength" operator="lessThan" allowBlank="1" showInputMessage="1" showErrorMessage="1" sqref="D19:D20">
      <formula1>150</formula1>
    </dataValidation>
  </dataValidations>
  <pageMargins left="0.7" right="0.7" top="0.75" bottom="0.75" header="0.3" footer="0.3"/>
  <pageSetup paperSize="9" scale="85" fitToHeight="0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[1]Sheet1!#REF!</xm:f>
          </x14:formula1>
          <xm:sqref>E17:F17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2024-04-15T16:19:00Z</cp:lastPrinted>
  <dcterms:created xsi:type="dcterms:W3CDTF">2018-03-28T14:56:00Z</dcterms:created>
  <dcterms:modified xsi:type="dcterms:W3CDTF">2024-05-11T07:37:39Z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5A3D78FA0F1E4587AC36C89342DEDFFD_13</vt:lpwstr>
  </property>
</Properties>
</file>