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8350" windowHeight="700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44" l="1"/>
  <c r="I9" i="44"/>
  <c r="H9" i="44"/>
</calcChain>
</file>

<file path=xl/sharedStrings.xml><?xml version="1.0" encoding="utf-8"?>
<sst xmlns="http://schemas.openxmlformats.org/spreadsheetml/2006/main" count="77" uniqueCount="61">
  <si>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</si>
  <si>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</si>
  <si>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</si>
  <si>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</si>
  <si>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</si>
  <si>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</si>
  <si>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</si>
  <si>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王志国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</si>
  <si>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</si>
  <si>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</si>
  <si>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</si>
  <si>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</si>
  <si>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</si>
  <si>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</si>
  <si>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</si>
  <si>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</si>
  <si>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</si>
  <si>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</si>
  <si>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</si>
  <si>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</si>
  <si>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</si>
  <si>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</si>
  <si>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</si>
  <si>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</si>
  <si>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</si>
  <si>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为提升高速路清扫保洁质量，需专业检测机构对全市六环以内、首都国际机场、大兴国际机场、副中心周边以及重要通道高速公路进行尘土残存量检测和定期通报，有效督促相关高速运营单位强化责任落实、提高清扫保洁质量、让路域环境得到改善。</t>
  </si>
  <si>
    <t>检测机构对全市六环以内、首都国际机场、大兴国际机场、副中心周边以及重要通道高速公路进行尘土残存量检测和定期通报，有效督促相关高速运营单位强化责任落实、提高清扫保洁质量、让路域环境得到改善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</si>
  <si>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</si>
  <si>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</si>
  <si>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</si>
  <si>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</si>
  <si>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</si>
  <si>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</si>
  <si>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</si>
  <si>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</si>
  <si>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</si>
  <si>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尘土残存量检测完成度:从六月下旬开始前两周每周不少于3次，第三周、第四周每周不少于2次，之后到2023年底每周不少于1次，每条路每次检测5个点位</t>
  </si>
  <si>
    <t>质量指标
（13分）</t>
  </si>
  <si>
    <t>时效指标
（12分）</t>
  </si>
  <si>
    <t>项目实施进度</t>
  </si>
  <si>
    <t>2023年6-12月</t>
  </si>
  <si>
    <t>成本指标
（10分）</t>
  </si>
  <si>
    <t>项目预算控制数</t>
  </si>
  <si>
    <t>39万</t>
  </si>
  <si>
    <t>效益指标（40分）</t>
  </si>
  <si>
    <t>经济、社会、生态、可持续影响效益指标（40分）</t>
  </si>
  <si>
    <t>经济效益</t>
  </si>
  <si>
    <t>可持续影响</t>
  </si>
  <si>
    <t>社会效益</t>
  </si>
  <si>
    <t>环境效益</t>
  </si>
  <si>
    <t>总分</t>
  </si>
  <si>
    <t>高速公路尘土残存量检测服务</t>
    <phoneticPr fontId="11" type="noConversion"/>
  </si>
  <si>
    <t>尘土残存量检测</t>
    <phoneticPr fontId="11" type="noConversion"/>
  </si>
  <si>
    <t>按照《城市道路清扫保洁质量与作业要求》（DB11/T353—2021）标准执行，计划内所有路段检测点位</t>
    <phoneticPr fontId="11" type="noConversion"/>
  </si>
  <si>
    <t>完成计划内所有路段检测内容</t>
    <phoneticPr fontId="11" type="noConversion"/>
  </si>
  <si>
    <t>完成计划内所有路段检测点位</t>
    <phoneticPr fontId="11" type="noConversion"/>
  </si>
  <si>
    <t>为道路管理发挥可持续影响作用</t>
    <phoneticPr fontId="11" type="noConversion"/>
  </si>
  <si>
    <t>提升高速路清扫保洁质量</t>
    <phoneticPr fontId="11" type="noConversion"/>
  </si>
  <si>
    <t>出行路域环境得到改善</t>
    <phoneticPr fontId="11" type="noConversion"/>
  </si>
  <si>
    <t>公路管理处</t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</si>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</sst>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>
      <alignment vertical="center"/>
    </xf>
    <xf numFmtId="0" fontId="8" fillId="0" borderId="0"/>
    <xf numFmtId="0" fontId="5" fillId="0" borderId="0"/>
    <xf numFmtId="43" fontId="7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zoomScaleNormal="100" workbookViewId="0">
      <selection activeCell="M5" sqref="M5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20.08984375" style="4" customWidth="1"/>
    <col min="5" max="5" width="16.90625" style="4" customWidth="1"/>
    <col min="6" max="6" width="16.906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51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59</v>
      </c>
      <c r="H6" s="13"/>
      <c r="I6" s="13"/>
    </row>
    <row r="7" spans="1:9" s="3" customFormat="1" x14ac:dyDescent="0.25">
      <c r="A7" s="13" t="s">
        <v>6</v>
      </c>
      <c r="B7" s="13"/>
      <c r="C7" s="13" t="s">
        <v>7</v>
      </c>
      <c r="D7" s="13"/>
      <c r="E7" s="13"/>
      <c r="F7" s="14" t="s">
        <v>8</v>
      </c>
      <c r="G7" s="13">
        <v>55530934</v>
      </c>
      <c r="H7" s="13"/>
      <c r="I7" s="13"/>
    </row>
    <row r="8" spans="1:9" s="3" customFormat="1" x14ac:dyDescent="0.25">
      <c r="A8" s="13" t="s">
        <v>9</v>
      </c>
      <c r="B8" s="13"/>
      <c r="C8" s="14"/>
      <c r="D8" s="15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5" t="s">
        <v>15</v>
      </c>
    </row>
    <row r="9" spans="1:9" s="3" customFormat="1" ht="32.25" customHeight="1" x14ac:dyDescent="0.25">
      <c r="A9" s="13" t="s">
        <v>16</v>
      </c>
      <c r="B9" s="13"/>
      <c r="C9" s="16" t="s">
        <v>17</v>
      </c>
      <c r="D9" s="15">
        <v>39</v>
      </c>
      <c r="E9" s="17">
        <v>39</v>
      </c>
      <c r="F9" s="14">
        <v>39</v>
      </c>
      <c r="G9" s="14">
        <v>10</v>
      </c>
      <c r="H9" s="18">
        <f>+F9/E9</f>
        <v>1</v>
      </c>
      <c r="I9" s="19">
        <f>G9*H9</f>
        <v>10</v>
      </c>
    </row>
    <row r="10" spans="1:9" s="3" customFormat="1" ht="13.5" customHeight="1" x14ac:dyDescent="0.25">
      <c r="A10" s="12"/>
      <c r="B10" s="12"/>
      <c r="C10" s="16" t="s">
        <v>18</v>
      </c>
      <c r="D10" s="15">
        <v>39</v>
      </c>
      <c r="E10" s="17">
        <v>39</v>
      </c>
      <c r="F10" s="14">
        <v>39</v>
      </c>
      <c r="G10" s="14" t="s">
        <v>19</v>
      </c>
      <c r="H10" s="15"/>
      <c r="I10" s="15" t="s">
        <v>19</v>
      </c>
    </row>
    <row r="11" spans="1:9" s="3" customFormat="1" ht="13.5" customHeight="1" x14ac:dyDescent="0.25">
      <c r="A11" s="12"/>
      <c r="B11" s="12"/>
      <c r="C11" s="16" t="s">
        <v>20</v>
      </c>
      <c r="D11" s="15">
        <v>0</v>
      </c>
      <c r="E11" s="15">
        <v>0</v>
      </c>
      <c r="F11" s="14">
        <v>0</v>
      </c>
      <c r="G11" s="14" t="s">
        <v>19</v>
      </c>
      <c r="H11" s="15"/>
      <c r="I11" s="15" t="s">
        <v>19</v>
      </c>
    </row>
    <row r="12" spans="1:9" s="3" customFormat="1" x14ac:dyDescent="0.25">
      <c r="A12" s="12"/>
      <c r="B12" s="12"/>
      <c r="C12" s="16" t="s">
        <v>21</v>
      </c>
      <c r="D12" s="15">
        <v>0</v>
      </c>
      <c r="E12" s="15">
        <v>0</v>
      </c>
      <c r="F12" s="14">
        <v>0</v>
      </c>
      <c r="G12" s="14" t="s">
        <v>19</v>
      </c>
      <c r="H12" s="15"/>
      <c r="I12" s="15" t="s">
        <v>19</v>
      </c>
    </row>
    <row r="13" spans="1:9" s="3" customFormat="1" ht="18" customHeight="1" x14ac:dyDescent="0.25">
      <c r="A13" s="13" t="s">
        <v>22</v>
      </c>
      <c r="B13" s="13" t="s">
        <v>23</v>
      </c>
      <c r="C13" s="13"/>
      <c r="D13" s="13"/>
      <c r="E13" s="13"/>
      <c r="F13" s="13" t="s">
        <v>24</v>
      </c>
      <c r="G13" s="13"/>
      <c r="H13" s="13"/>
      <c r="I13" s="13"/>
    </row>
    <row r="14" spans="1:9" s="3" customFormat="1" ht="87" customHeight="1" x14ac:dyDescent="0.25">
      <c r="A14" s="13"/>
      <c r="B14" s="20" t="s">
        <v>25</v>
      </c>
      <c r="C14" s="21"/>
      <c r="D14" s="21"/>
      <c r="E14" s="22"/>
      <c r="F14" s="20" t="s">
        <v>26</v>
      </c>
      <c r="G14" s="21"/>
      <c r="H14" s="21"/>
      <c r="I14" s="22"/>
    </row>
    <row r="15" spans="1:9" s="3" customFormat="1" ht="34.5" customHeight="1" x14ac:dyDescent="0.25">
      <c r="A15" s="13" t="s">
        <v>27</v>
      </c>
      <c r="B15" s="15" t="s">
        <v>28</v>
      </c>
      <c r="C15" s="15" t="s">
        <v>29</v>
      </c>
      <c r="D15" s="14" t="s">
        <v>30</v>
      </c>
      <c r="E15" s="15" t="s">
        <v>31</v>
      </c>
      <c r="F15" s="15" t="s">
        <v>32</v>
      </c>
      <c r="G15" s="14" t="s">
        <v>13</v>
      </c>
      <c r="H15" s="14" t="s">
        <v>15</v>
      </c>
      <c r="I15" s="15" t="s">
        <v>33</v>
      </c>
    </row>
    <row r="16" spans="1:9" s="3" customFormat="1" ht="119" customHeight="1" x14ac:dyDescent="0.25">
      <c r="A16" s="13"/>
      <c r="B16" s="13" t="s">
        <v>34</v>
      </c>
      <c r="C16" s="15" t="s">
        <v>35</v>
      </c>
      <c r="D16" s="23" t="s">
        <v>36</v>
      </c>
      <c r="E16" s="24">
        <v>1</v>
      </c>
      <c r="F16" s="24">
        <v>1</v>
      </c>
      <c r="G16" s="17">
        <v>15</v>
      </c>
      <c r="H16" s="17">
        <v>15</v>
      </c>
      <c r="I16" s="15"/>
    </row>
    <row r="17" spans="1:9" s="3" customFormat="1" ht="100.5" customHeight="1" x14ac:dyDescent="0.25">
      <c r="A17" s="13"/>
      <c r="B17" s="13"/>
      <c r="C17" s="15" t="s">
        <v>37</v>
      </c>
      <c r="D17" s="23" t="s">
        <v>52</v>
      </c>
      <c r="E17" s="25" t="s">
        <v>53</v>
      </c>
      <c r="F17" s="25" t="s">
        <v>53</v>
      </c>
      <c r="G17" s="17">
        <v>13</v>
      </c>
      <c r="H17" s="17">
        <v>13</v>
      </c>
      <c r="I17" s="15"/>
    </row>
    <row r="18" spans="1:9" s="3" customFormat="1" ht="40" customHeight="1" x14ac:dyDescent="0.25">
      <c r="A18" s="13"/>
      <c r="B18" s="13"/>
      <c r="C18" s="15" t="s">
        <v>38</v>
      </c>
      <c r="D18" s="23" t="s">
        <v>39</v>
      </c>
      <c r="E18" s="15" t="s">
        <v>40</v>
      </c>
      <c r="F18" s="15" t="s">
        <v>40</v>
      </c>
      <c r="G18" s="17">
        <v>12</v>
      </c>
      <c r="H18" s="17">
        <v>12</v>
      </c>
      <c r="I18" s="15"/>
    </row>
    <row r="19" spans="1:9" s="3" customFormat="1" ht="40" customHeight="1" x14ac:dyDescent="0.25">
      <c r="A19" s="13"/>
      <c r="B19" s="13"/>
      <c r="C19" s="26" t="s">
        <v>41</v>
      </c>
      <c r="D19" s="23" t="s">
        <v>42</v>
      </c>
      <c r="E19" s="15" t="s">
        <v>43</v>
      </c>
      <c r="F19" s="15" t="s">
        <v>43</v>
      </c>
      <c r="G19" s="17">
        <v>10</v>
      </c>
      <c r="H19" s="17">
        <v>10</v>
      </c>
      <c r="I19" s="15"/>
    </row>
    <row r="20" spans="1:9" s="3" customFormat="1" ht="52" customHeight="1" x14ac:dyDescent="0.25">
      <c r="A20" s="13"/>
      <c r="B20" s="13" t="s">
        <v>44</v>
      </c>
      <c r="C20" s="27" t="s">
        <v>45</v>
      </c>
      <c r="D20" s="23" t="s">
        <v>46</v>
      </c>
      <c r="E20" s="25" t="s">
        <v>54</v>
      </c>
      <c r="F20" s="25" t="s">
        <v>55</v>
      </c>
      <c r="G20" s="17">
        <v>10</v>
      </c>
      <c r="H20" s="17">
        <v>8.5</v>
      </c>
      <c r="I20" s="15" t="s">
        <v>60</v>
      </c>
    </row>
    <row r="21" spans="1:9" s="3" customFormat="1" ht="52" customHeight="1" x14ac:dyDescent="0.25">
      <c r="A21" s="13"/>
      <c r="B21" s="13"/>
      <c r="C21" s="28"/>
      <c r="D21" s="23" t="s">
        <v>47</v>
      </c>
      <c r="E21" s="25" t="s">
        <v>56</v>
      </c>
      <c r="F21" s="25" t="s">
        <v>56</v>
      </c>
      <c r="G21" s="17">
        <v>10</v>
      </c>
      <c r="H21" s="17">
        <v>8.5</v>
      </c>
      <c r="I21" s="15" t="s">
        <v>60</v>
      </c>
    </row>
    <row r="22" spans="1:9" s="3" customFormat="1" ht="52" customHeight="1" x14ac:dyDescent="0.25">
      <c r="A22" s="13"/>
      <c r="B22" s="13"/>
      <c r="C22" s="28"/>
      <c r="D22" s="23" t="s">
        <v>48</v>
      </c>
      <c r="E22" s="25" t="s">
        <v>57</v>
      </c>
      <c r="F22" s="25" t="s">
        <v>57</v>
      </c>
      <c r="G22" s="17">
        <v>10</v>
      </c>
      <c r="H22" s="17">
        <v>9</v>
      </c>
      <c r="I22" s="15" t="s">
        <v>60</v>
      </c>
    </row>
    <row r="23" spans="1:9" s="3" customFormat="1" ht="52" customHeight="1" x14ac:dyDescent="0.25">
      <c r="A23" s="13"/>
      <c r="B23" s="13"/>
      <c r="C23" s="29"/>
      <c r="D23" s="23" t="s">
        <v>49</v>
      </c>
      <c r="E23" s="25" t="s">
        <v>58</v>
      </c>
      <c r="F23" s="25" t="s">
        <v>58</v>
      </c>
      <c r="G23" s="17">
        <v>10</v>
      </c>
      <c r="H23" s="17">
        <v>9</v>
      </c>
      <c r="I23" s="15" t="s">
        <v>60</v>
      </c>
    </row>
    <row r="24" spans="1:9" s="3" customFormat="1" ht="30" customHeight="1" x14ac:dyDescent="0.25">
      <c r="A24" s="13" t="s">
        <v>50</v>
      </c>
      <c r="B24" s="13"/>
      <c r="C24" s="13"/>
      <c r="D24" s="13"/>
      <c r="E24" s="13"/>
      <c r="F24" s="13"/>
      <c r="G24" s="17"/>
      <c r="H24" s="30">
        <f>I9+SUM(H16:H23)</f>
        <v>95</v>
      </c>
      <c r="I24" s="15"/>
    </row>
  </sheetData>
  <mergeCells count="26">
    <mergeCell ref="B13:E13"/>
    <mergeCell ref="F13:I13"/>
    <mergeCell ref="B14:E14"/>
    <mergeCell ref="F14:I14"/>
    <mergeCell ref="A24:F24"/>
    <mergeCell ref="A13:A14"/>
    <mergeCell ref="A15:A23"/>
    <mergeCell ref="B16:B19"/>
    <mergeCell ref="B20:B23"/>
    <mergeCell ref="C20:C2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2024-04-28T06:06:41Z</cp:lastPrinted>
  <dcterms:created xsi:type="dcterms:W3CDTF">2018-03-28T06:56:00Z</dcterms:created>
  <dcterms:modified xsi:type="dcterms:W3CDTF">2024-05-09T01:55:48Z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19EDCDAC91DF4AD0B5E248AE2FD8F1AE_12</vt:lpwstr>
  </property>
</Properties>
</file>