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6740" windowHeight="11020" tabRatio="927"/>
  </bookViews>
  <sheets>
    <sheet name="绩效自评表" sheetId="44" r:id="rId1"/>
  </sheets>
  <calcPr calcId="144525"/>
</workbook>
</file>

<file path=xl/calcChain.xml><?xml version="1.0" encoding="utf-8"?>
<calcChain xmlns="http://schemas.openxmlformats.org/spreadsheetml/2006/main">
  <c r="H9" i="44" l="1"/>
  <c r="I9" i="44" s="1"/>
  <c r="H30" i="44" s="1"/>
</calcChain>
</file>

<file path=xl/sharedStrings.xml><?xml version="1.0" encoding="utf-8"?>
<sst xmlns="http://schemas.openxmlformats.org/spreadsheetml/2006/main" count="83" uniqueCount="65">
  <si>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</si>
  <si>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</si>
  <si>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</si>
  <si>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</si>
  <si>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</si>
  <si>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</si>
  <si>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公路管理处</t>
  </si>
  <si>
    <t>项目负责人</t>
  </si>
  <si>
    <t>孙宁宁</t>
  </si>
  <si>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</si>
  <si>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</si>
  <si>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</si>
  <si>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</si>
  <si>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</si>
  <si>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</si>
  <si>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</si>
  <si>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</si>
  <si>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</si>
  <si>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</si>
  <si>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</si>
  <si>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</si>
  <si>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t>
  </si>
  <si>
    <t xml:space="preserve">  其他资金</t>
  </si>
  <si>
    <t>年度总体目标</t>
  </si>
  <si>
    <t>预期目标</t>
  </si>
  <si>
    <t>实际完成情况</t>
  </si>
  <si>
    <t xml:space="preserve">  为加强我市乡村公路行业管理，做好监督、检查和技术指导工作，准确掌握各区乡村公路养护管理现状，需要委托技术咨询单位对各区乡村公路计划执行情况、设计标准执行情况、桥梁管理情况、公路生命防护工程计划执行情况、农村交通统计与监管系统应用及乡村公路技术状况抽检等工作提供技术支持。</t>
  </si>
  <si>
    <t>十个远郊区的乡村公路养护计划统计、执行情况、设计标准执行情况、桥梁管理情况、安全生命防护工程计划执行情况、农村交通统计与监管系统应用及对乡村公路技术状况抽检监管等工作提供技术咨询服务。监督各区乡村公路年报数据情况，统计、汇总，提供年报数据。了解各区养护工程及日常养护现状，监督指导、设计方案核查；对各区养护工程招标情况、项目实施情况、项目交(竣）工情况巡查；对各区养护计划执行情况、设计标准执行情况桥梁管理情况进行巡查；研究公路养护信息化系统应用情况，参与公路养护技术专题相关工作。对各区乡村公路养护管理制度、机构、养护管理工作经验进行了解分析并查找问题，编制养护管理技术咨询报告。</t>
  </si>
  <si>
    <t>绩效指标</t>
  </si>
  <si>
    <t>一级指标</t>
  </si>
  <si>
    <t>二级指标</t>
  </si>
  <si>
    <t>三级指标</t>
  </si>
  <si>
    <t>年度指标值</t>
  </si>
  <si>
    <t>实际完成值</t>
  </si>
  <si>
    <t>偏差原因分析及改进措施</t>
  </si>
  <si>
    <t>产
出
指
标
(50分)</t>
  </si>
  <si>
    <t>数量指标
（15分）</t>
  </si>
  <si>
    <t>乡村公路养护工程巡查</t>
  </si>
  <si>
    <t>乡村公路监督指导</t>
  </si>
  <si>
    <t>监督指导各区技术标准等实施</t>
  </si>
  <si>
    <t>质量指标
（13分）</t>
  </si>
  <si>
    <t>依照《小交通量农村公路工程技术标准》、《农村公路养护规范》等要求。</t>
  </si>
  <si>
    <t>时效指标
（12分）</t>
  </si>
  <si>
    <t>项目实施进度</t>
  </si>
  <si>
    <t>合同签订时间：2023年1月，项目实施时间：2023年1月-2023年12月</t>
  </si>
  <si>
    <t>资金支付进度</t>
  </si>
  <si>
    <t>根据合同约定进行资金支付，2023年12月底前完成全部资金支付工作</t>
  </si>
  <si>
    <t>成本指标
（10分）</t>
  </si>
  <si>
    <t>项目预算控制数</t>
  </si>
  <si>
    <t>≤43万元</t>
  </si>
  <si>
    <t>效益指标（40分）</t>
  </si>
  <si>
    <t>服务对象满意度指标（10分）</t>
  </si>
  <si>
    <t>公路通行满意度</t>
  </si>
  <si>
    <t>≥100%</t>
  </si>
  <si>
    <t>经济、社会、生态、可持续影响效益指标（30分）</t>
  </si>
  <si>
    <t>经济效益</t>
  </si>
  <si>
    <t>在乡村公路养护工作中节约投入成本</t>
  </si>
  <si>
    <t>社会效益</t>
  </si>
  <si>
    <t>保障乡村公路畅通水平，规避乡村公路隐患风险</t>
  </si>
  <si>
    <t>环境效益；可持续影响</t>
  </si>
  <si>
    <t>乡村公路路域环境得到改善；为乡村公路交通通行发挥可持续影响作用。</t>
  </si>
  <si>
    <t>总分</t>
  </si>
  <si>
    <t>乡村公路养护路线巡查：对乡村公路计划执行、招投标管理、工程设计标准、工程质量管理、交（竣）工验收管理、桥梁管理及相关行业监督管理工作开展技术咨询。路线巡查主要对路面破损、安全设施完好等情况，并督促各区及时修复破损道路。</t>
    <phoneticPr fontId="11" type="noConversion"/>
  </si>
  <si>
    <t>支撑依据不充分</t>
    <phoneticPr fontId="11" type="noConversion"/>
  </si>
  <si>
    <t>乡村公路养护管理技术咨询及路线巡查服务</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</si>
</sst>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10" fillId="0" borderId="0">
      <alignment vertical="center"/>
    </xf>
    <xf numFmtId="0" fontId="10" fillId="0" borderId="0"/>
    <xf numFmtId="0" fontId="8" fillId="0" borderId="0"/>
    <xf numFmtId="43" fontId="8" fillId="0" borderId="0" applyFont="0" applyFill="0" applyBorder="0" applyAlignment="0" applyProtection="0">
      <alignment vertical="center"/>
    </xf>
    <xf numFmtId="0" fontId="6" fillId="0" borderId="0"/>
    <xf numFmtId="0" fontId="10" fillId="0" borderId="0"/>
    <xf numFmtId="0" fontId="10" fillId="0" borderId="0"/>
    <xf numFmtId="0" fontId="8" fillId="0" borderId="0">
      <alignment vertical="center"/>
    </xf>
    <xf numFmtId="0" fontId="6" fillId="0" borderId="0"/>
    <xf numFmtId="0" fontId="7" fillId="0" borderId="0"/>
    <xf numFmtId="0" fontId="5" fillId="0" borderId="0"/>
    <xf numFmtId="0" fontId="6" fillId="0" borderId="0"/>
    <xf numFmtId="0" fontId="10" fillId="0" borderId="0">
      <alignment vertical="center"/>
    </xf>
    <xf numFmtId="0" fontId="6" fillId="0" borderId="0"/>
  </cellStyleXfs>
  <cellXfs count="4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0" fillId="0" borderId="2" xfId="0" applyNumberFormat="1" applyFont="1" applyFill="1" applyBorder="1" applyAlignment="1">
      <alignment horizontal="center" vertical="center" wrapText="1"/>
    </xf>
    <xf numFmtId="0" fontId="10" fillId="0" borderId="2" xfId="7" applyFont="1" applyFill="1" applyBorder="1" applyAlignment="1">
      <alignment horizontal="center" vertical="center" wrapText="1"/>
    </xf>
    <xf numFmtId="0" fontId="10" fillId="0" borderId="2" xfId="0" applyNumberFormat="1" applyFont="1" applyFill="1" applyBorder="1" applyAlignment="1">
      <alignment horizontal="left" vertical="center" wrapText="1"/>
    </xf>
    <xf numFmtId="0" fontId="12" fillId="0" borderId="2"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vertical="center" wrapText="1"/>
    </xf>
    <xf numFmtId="0" fontId="12" fillId="0" borderId="6"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0" fontId="12" fillId="0" borderId="8"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176" fontId="10"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8" xfId="0" applyFont="1" applyBorder="1" applyAlignment="1">
      <alignment horizontal="left" vertical="center" wrapText="1"/>
    </xf>
    <xf numFmtId="0" fontId="12" fillId="0" borderId="3"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0" fillId="0" borderId="2" xfId="0" applyFont="1" applyFill="1" applyBorder="1" applyAlignment="1">
      <alignment horizontal="center" vertical="center" wrapText="1"/>
    </xf>
    <xf numFmtId="0" fontId="12" fillId="0" borderId="6" xfId="0" applyFont="1" applyBorder="1" applyAlignment="1">
      <alignment horizontal="left" vertical="center" wrapText="1"/>
    </xf>
    <xf numFmtId="0" fontId="12" fillId="0" borderId="0" xfId="0" applyFont="1" applyAlignment="1">
      <alignment horizontal="left" vertical="center" wrapText="1"/>
    </xf>
    <xf numFmtId="0" fontId="12" fillId="0" borderId="1" xfId="0" applyFont="1" applyBorder="1" applyAlignment="1">
      <alignment horizontal="left" vertical="center" wrapText="1"/>
    </xf>
    <xf numFmtId="0" fontId="12" fillId="0" borderId="2" xfId="0" applyFont="1" applyBorder="1" applyAlignment="1">
      <alignment vertical="center" wrapText="1"/>
    </xf>
    <xf numFmtId="0" fontId="12" fillId="0" borderId="2" xfId="0" applyFont="1" applyBorder="1" applyAlignment="1">
      <alignment horizontal="left" vertical="center" wrapText="1"/>
    </xf>
  </cellXfs>
  <cellStyles count="15">
    <cellStyle name="常规" xfId="0" builtinId="0"/>
    <cellStyle name="常规 2" xfId="14"/>
    <cellStyle name="常规 2 2" xfId="9"/>
    <cellStyle name="常规 2 2 2" xfId="5"/>
    <cellStyle name="常规 2 3" xfId="12"/>
    <cellStyle name="常规 2 4" xfId="1"/>
    <cellStyle name="常规 3" xfId="13"/>
    <cellStyle name="常规 4" xfId="7"/>
    <cellStyle name="常规 4 2" xfId="2"/>
    <cellStyle name="常规 4 3" xfId="3"/>
    <cellStyle name="常规 4 4" xfId="6"/>
    <cellStyle name="常规 5" xfId="8"/>
    <cellStyle name="常规 6" xfId="10"/>
    <cellStyle name="常规 7" xfId="11"/>
    <cellStyle name="千位分隔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25" zoomScale="110" zoomScaleNormal="110" workbookViewId="0">
      <selection activeCell="C27" sqref="C27:C29"/>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9.6328125" style="4" customWidth="1"/>
    <col min="6" max="6" width="21" customWidth="1"/>
    <col min="7" max="7" width="8.453125" style="5" customWidth="1"/>
    <col min="8" max="8" width="11.08984375" customWidth="1"/>
    <col min="9" max="9" width="17.36328125" customWidth="1"/>
  </cols>
  <sheetData>
    <row r="1" spans="1:9" ht="21" x14ac:dyDescent="0.25">
      <c r="A1" s="23"/>
      <c r="B1" s="23"/>
      <c r="C1" s="23"/>
      <c r="D1" s="23"/>
      <c r="E1" s="23"/>
      <c r="F1" s="23"/>
      <c r="G1" s="23"/>
    </row>
    <row r="2" spans="1:9" s="1" customFormat="1" ht="22.5" customHeight="1" x14ac:dyDescent="0.25">
      <c r="A2" s="24" t="s">
        <v>0</v>
      </c>
      <c r="B2" s="24"/>
      <c r="C2" s="24"/>
      <c r="D2" s="24"/>
      <c r="E2" s="24"/>
      <c r="F2" s="24"/>
      <c r="G2" s="24"/>
      <c r="H2" s="24"/>
      <c r="I2" s="24"/>
    </row>
    <row r="3" spans="1:9" s="2" customFormat="1" ht="18.75" customHeight="1" x14ac:dyDescent="0.25">
      <c r="A3" s="25" t="s">
        <v>1</v>
      </c>
      <c r="B3" s="25"/>
      <c r="C3" s="25"/>
      <c r="D3" s="25"/>
      <c r="E3" s="25"/>
      <c r="F3" s="25"/>
      <c r="G3" s="25"/>
      <c r="H3" s="25"/>
      <c r="I3" s="25"/>
    </row>
    <row r="4" spans="1:9" s="2" customFormat="1" ht="11.25" customHeight="1" x14ac:dyDescent="0.25">
      <c r="A4" s="6"/>
      <c r="B4" s="6"/>
      <c r="C4" s="6"/>
      <c r="D4" s="7"/>
      <c r="E4" s="7"/>
      <c r="F4" s="6"/>
      <c r="G4" s="8"/>
    </row>
    <row r="5" spans="1:9" s="3" customFormat="1" x14ac:dyDescent="0.25">
      <c r="A5" s="26" t="s">
        <v>2</v>
      </c>
      <c r="B5" s="26"/>
      <c r="C5" s="26" t="s">
        <v>64</v>
      </c>
      <c r="D5" s="26"/>
      <c r="E5" s="26"/>
      <c r="F5" s="26"/>
      <c r="G5" s="26"/>
      <c r="H5" s="26"/>
      <c r="I5" s="26"/>
    </row>
    <row r="6" spans="1:9" s="3" customFormat="1" x14ac:dyDescent="0.25">
      <c r="A6" s="26" t="s">
        <v>3</v>
      </c>
      <c r="B6" s="26"/>
      <c r="C6" s="26" t="s">
        <v>4</v>
      </c>
      <c r="D6" s="26"/>
      <c r="E6" s="26"/>
      <c r="F6" s="17" t="s">
        <v>5</v>
      </c>
      <c r="G6" s="26" t="s">
        <v>6</v>
      </c>
      <c r="H6" s="26"/>
      <c r="I6" s="26"/>
    </row>
    <row r="7" spans="1:9" s="3" customFormat="1" x14ac:dyDescent="0.25">
      <c r="A7" s="26" t="s">
        <v>7</v>
      </c>
      <c r="B7" s="26"/>
      <c r="C7" s="26" t="s">
        <v>8</v>
      </c>
      <c r="D7" s="26"/>
      <c r="E7" s="26"/>
      <c r="F7" s="17" t="s">
        <v>9</v>
      </c>
      <c r="G7" s="26">
        <v>55530941</v>
      </c>
      <c r="H7" s="26"/>
      <c r="I7" s="26"/>
    </row>
    <row r="8" spans="1:9" s="3" customFormat="1" x14ac:dyDescent="0.25">
      <c r="A8" s="26" t="s">
        <v>10</v>
      </c>
      <c r="B8" s="26"/>
      <c r="C8" s="17"/>
      <c r="D8" s="12" t="s">
        <v>11</v>
      </c>
      <c r="E8" s="17" t="s">
        <v>12</v>
      </c>
      <c r="F8" s="17" t="s">
        <v>13</v>
      </c>
      <c r="G8" s="17" t="s">
        <v>14</v>
      </c>
      <c r="H8" s="17" t="s">
        <v>15</v>
      </c>
      <c r="I8" s="12" t="s">
        <v>16</v>
      </c>
    </row>
    <row r="9" spans="1:9" s="3" customFormat="1" ht="32.25" customHeight="1" x14ac:dyDescent="0.25">
      <c r="A9" s="26" t="s">
        <v>17</v>
      </c>
      <c r="B9" s="26"/>
      <c r="C9" s="18" t="s">
        <v>18</v>
      </c>
      <c r="D9" s="12">
        <v>92.66</v>
      </c>
      <c r="E9" s="19">
        <v>43</v>
      </c>
      <c r="F9" s="17">
        <v>43</v>
      </c>
      <c r="G9" s="17">
        <v>10</v>
      </c>
      <c r="H9" s="20">
        <f>+F9/E9</f>
        <v>1</v>
      </c>
      <c r="I9" s="21">
        <f>G9*H9</f>
        <v>10</v>
      </c>
    </row>
    <row r="10" spans="1:9" s="3" customFormat="1" ht="13.5" customHeight="1" x14ac:dyDescent="0.25">
      <c r="A10" s="27">
        <v>43</v>
      </c>
      <c r="B10" s="27"/>
      <c r="C10" s="18" t="s">
        <v>19</v>
      </c>
      <c r="D10" s="12">
        <v>92.66</v>
      </c>
      <c r="E10" s="19">
        <v>43</v>
      </c>
      <c r="F10" s="17">
        <v>43</v>
      </c>
      <c r="G10" s="17">
        <v>10</v>
      </c>
      <c r="H10" s="20">
        <v>1</v>
      </c>
      <c r="I10" s="12">
        <v>10</v>
      </c>
    </row>
    <row r="11" spans="1:9" s="3" customFormat="1" ht="13.5" customHeight="1" x14ac:dyDescent="0.25">
      <c r="A11" s="28"/>
      <c r="B11" s="28"/>
      <c r="C11" s="18" t="s">
        <v>20</v>
      </c>
      <c r="D11" s="12">
        <v>0</v>
      </c>
      <c r="E11" s="12">
        <v>0</v>
      </c>
      <c r="F11" s="17">
        <v>0</v>
      </c>
      <c r="G11" s="17" t="s">
        <v>21</v>
      </c>
      <c r="H11" s="12"/>
      <c r="I11" s="12" t="s">
        <v>21</v>
      </c>
    </row>
    <row r="12" spans="1:9" s="3" customFormat="1" x14ac:dyDescent="0.25">
      <c r="A12" s="28"/>
      <c r="B12" s="28"/>
      <c r="C12" s="18" t="s">
        <v>22</v>
      </c>
      <c r="D12" s="12">
        <v>0</v>
      </c>
      <c r="E12" s="12">
        <v>0</v>
      </c>
      <c r="F12" s="17">
        <v>0</v>
      </c>
      <c r="G12" s="17" t="s">
        <v>21</v>
      </c>
      <c r="H12" s="12"/>
      <c r="I12" s="12" t="s">
        <v>21</v>
      </c>
    </row>
    <row r="13" spans="1:9" s="3" customFormat="1" ht="18" customHeight="1" x14ac:dyDescent="0.25">
      <c r="A13" s="26" t="s">
        <v>23</v>
      </c>
      <c r="B13" s="26" t="s">
        <v>24</v>
      </c>
      <c r="C13" s="26"/>
      <c r="D13" s="26"/>
      <c r="E13" s="26"/>
      <c r="F13" s="26" t="s">
        <v>25</v>
      </c>
      <c r="G13" s="26"/>
      <c r="H13" s="26"/>
      <c r="I13" s="26"/>
    </row>
    <row r="14" spans="1:9" s="3" customFormat="1" ht="141" customHeight="1" x14ac:dyDescent="0.25">
      <c r="A14" s="26"/>
      <c r="B14" s="29" t="s">
        <v>26</v>
      </c>
      <c r="C14" s="30"/>
      <c r="D14" s="30"/>
      <c r="E14" s="31"/>
      <c r="F14" s="29" t="s">
        <v>27</v>
      </c>
      <c r="G14" s="30"/>
      <c r="H14" s="30"/>
      <c r="I14" s="31"/>
    </row>
    <row r="15" spans="1:9" s="3" customFormat="1" ht="34.5" customHeight="1" x14ac:dyDescent="0.25">
      <c r="A15" s="26" t="s">
        <v>28</v>
      </c>
      <c r="B15" s="12" t="s">
        <v>29</v>
      </c>
      <c r="C15" s="12" t="s">
        <v>30</v>
      </c>
      <c r="D15" s="17" t="s">
        <v>31</v>
      </c>
      <c r="E15" s="12" t="s">
        <v>32</v>
      </c>
      <c r="F15" s="12" t="s">
        <v>33</v>
      </c>
      <c r="G15" s="17" t="s">
        <v>14</v>
      </c>
      <c r="H15" s="17" t="s">
        <v>16</v>
      </c>
      <c r="I15" s="12" t="s">
        <v>34</v>
      </c>
    </row>
    <row r="16" spans="1:9" s="3" customFormat="1" ht="71" customHeight="1" x14ac:dyDescent="0.25">
      <c r="A16" s="26"/>
      <c r="B16" s="26" t="s">
        <v>35</v>
      </c>
      <c r="C16" s="26" t="s">
        <v>36</v>
      </c>
      <c r="D16" s="26" t="s">
        <v>37</v>
      </c>
      <c r="E16" s="26" t="s">
        <v>62</v>
      </c>
      <c r="F16" s="26" t="s">
        <v>62</v>
      </c>
      <c r="G16" s="33">
        <v>8</v>
      </c>
      <c r="H16" s="33">
        <v>8</v>
      </c>
      <c r="I16" s="33"/>
    </row>
    <row r="17" spans="1:9" s="3" customFormat="1" ht="85" customHeight="1" x14ac:dyDescent="0.25">
      <c r="A17" s="26"/>
      <c r="B17" s="26"/>
      <c r="C17" s="26"/>
      <c r="D17" s="26"/>
      <c r="E17" s="26"/>
      <c r="F17" s="26"/>
      <c r="G17" s="34"/>
      <c r="H17" s="34"/>
      <c r="I17" s="34"/>
    </row>
    <row r="18" spans="1:9" s="3" customFormat="1" ht="30" customHeight="1" x14ac:dyDescent="0.25">
      <c r="A18" s="26"/>
      <c r="B18" s="26"/>
      <c r="C18" s="26"/>
      <c r="D18" s="12" t="s">
        <v>38</v>
      </c>
      <c r="E18" s="12" t="s">
        <v>39</v>
      </c>
      <c r="F18" s="12" t="s">
        <v>39</v>
      </c>
      <c r="G18" s="12">
        <v>7</v>
      </c>
      <c r="H18" s="12">
        <v>7</v>
      </c>
      <c r="I18" s="19"/>
    </row>
    <row r="19" spans="1:9" s="3" customFormat="1" ht="30" customHeight="1" x14ac:dyDescent="0.25">
      <c r="A19" s="26"/>
      <c r="B19" s="26"/>
      <c r="C19" s="26" t="s">
        <v>40</v>
      </c>
      <c r="D19" s="26" t="s">
        <v>37</v>
      </c>
      <c r="E19" s="36" t="s">
        <v>41</v>
      </c>
      <c r="F19" s="40" t="s">
        <v>41</v>
      </c>
      <c r="G19" s="26">
        <v>13</v>
      </c>
      <c r="H19" s="26">
        <v>13</v>
      </c>
      <c r="I19" s="26"/>
    </row>
    <row r="20" spans="1:9" s="3" customFormat="1" ht="30" customHeight="1" x14ac:dyDescent="0.25">
      <c r="A20" s="26"/>
      <c r="B20" s="26"/>
      <c r="C20" s="26"/>
      <c r="D20" s="26"/>
      <c r="E20" s="37"/>
      <c r="F20" s="40"/>
      <c r="G20" s="26"/>
      <c r="H20" s="26"/>
      <c r="I20" s="26"/>
    </row>
    <row r="21" spans="1:9" s="3" customFormat="1" ht="30" customHeight="1" x14ac:dyDescent="0.25">
      <c r="A21" s="26"/>
      <c r="B21" s="26"/>
      <c r="C21" s="26"/>
      <c r="D21" s="26"/>
      <c r="E21" s="38"/>
      <c r="F21" s="40"/>
      <c r="G21" s="26"/>
      <c r="H21" s="26"/>
      <c r="I21" s="26"/>
    </row>
    <row r="22" spans="1:9" s="3" customFormat="1" ht="60" customHeight="1" x14ac:dyDescent="0.25">
      <c r="A22" s="26"/>
      <c r="B22" s="26"/>
      <c r="C22" s="26" t="s">
        <v>42</v>
      </c>
      <c r="D22" s="13" t="s">
        <v>43</v>
      </c>
      <c r="E22" s="14" t="s">
        <v>44</v>
      </c>
      <c r="F22" s="14" t="s">
        <v>44</v>
      </c>
      <c r="G22" s="26">
        <v>12</v>
      </c>
      <c r="H22" s="26">
        <v>12</v>
      </c>
      <c r="I22" s="26"/>
    </row>
    <row r="23" spans="1:9" s="3" customFormat="1" ht="35.25" customHeight="1" x14ac:dyDescent="0.25">
      <c r="A23" s="26"/>
      <c r="B23" s="26"/>
      <c r="C23" s="32"/>
      <c r="D23" s="35" t="s">
        <v>45</v>
      </c>
      <c r="E23" s="39" t="s">
        <v>46</v>
      </c>
      <c r="F23" s="39" t="s">
        <v>46</v>
      </c>
      <c r="G23" s="26"/>
      <c r="H23" s="26"/>
      <c r="I23" s="26"/>
    </row>
    <row r="24" spans="1:9" s="3" customFormat="1" ht="30" customHeight="1" x14ac:dyDescent="0.25">
      <c r="A24" s="26"/>
      <c r="B24" s="26"/>
      <c r="C24" s="32"/>
      <c r="D24" s="35"/>
      <c r="E24" s="39"/>
      <c r="F24" s="39"/>
      <c r="G24" s="26"/>
      <c r="H24" s="26"/>
      <c r="I24" s="26"/>
    </row>
    <row r="25" spans="1:9" s="3" customFormat="1" ht="30" customHeight="1" x14ac:dyDescent="0.25">
      <c r="A25" s="26"/>
      <c r="B25" s="26"/>
      <c r="C25" s="16" t="s">
        <v>47</v>
      </c>
      <c r="D25" s="15" t="s">
        <v>48</v>
      </c>
      <c r="E25" s="16" t="s">
        <v>49</v>
      </c>
      <c r="F25" s="16" t="s">
        <v>49</v>
      </c>
      <c r="G25" s="12">
        <v>10</v>
      </c>
      <c r="H25" s="12">
        <v>10</v>
      </c>
      <c r="I25" s="16"/>
    </row>
    <row r="26" spans="1:9" s="3" customFormat="1" ht="30" customHeight="1" x14ac:dyDescent="0.25">
      <c r="A26" s="26"/>
      <c r="B26" s="26" t="s">
        <v>50</v>
      </c>
      <c r="C26" s="12" t="s">
        <v>51</v>
      </c>
      <c r="D26" s="9" t="s">
        <v>52</v>
      </c>
      <c r="E26" s="10" t="s">
        <v>53</v>
      </c>
      <c r="F26" s="10" t="s">
        <v>53</v>
      </c>
      <c r="G26" s="19">
        <v>10</v>
      </c>
      <c r="H26" s="19">
        <v>10</v>
      </c>
      <c r="I26" s="12"/>
    </row>
    <row r="27" spans="1:9" s="3" customFormat="1" ht="45" customHeight="1" x14ac:dyDescent="0.25">
      <c r="A27" s="26"/>
      <c r="B27" s="26"/>
      <c r="C27" s="26" t="s">
        <v>54</v>
      </c>
      <c r="D27" s="9" t="s">
        <v>55</v>
      </c>
      <c r="E27" s="11" t="s">
        <v>56</v>
      </c>
      <c r="F27" s="11" t="s">
        <v>56</v>
      </c>
      <c r="G27" s="19">
        <v>10</v>
      </c>
      <c r="H27" s="19">
        <v>8</v>
      </c>
      <c r="I27" s="12" t="s">
        <v>63</v>
      </c>
    </row>
    <row r="28" spans="1:9" s="3" customFormat="1" ht="45" customHeight="1" x14ac:dyDescent="0.25">
      <c r="A28" s="26"/>
      <c r="B28" s="26"/>
      <c r="C28" s="26"/>
      <c r="D28" s="9" t="s">
        <v>57</v>
      </c>
      <c r="E28" s="11" t="s">
        <v>58</v>
      </c>
      <c r="F28" s="11" t="s">
        <v>58</v>
      </c>
      <c r="G28" s="19">
        <v>10</v>
      </c>
      <c r="H28" s="19">
        <v>8</v>
      </c>
      <c r="I28" s="12" t="s">
        <v>63</v>
      </c>
    </row>
    <row r="29" spans="1:9" s="3" customFormat="1" ht="63" customHeight="1" x14ac:dyDescent="0.25">
      <c r="A29" s="26"/>
      <c r="B29" s="26"/>
      <c r="C29" s="26"/>
      <c r="D29" s="9" t="s">
        <v>59</v>
      </c>
      <c r="E29" s="11" t="s">
        <v>60</v>
      </c>
      <c r="F29" s="11" t="s">
        <v>60</v>
      </c>
      <c r="G29" s="19">
        <v>10</v>
      </c>
      <c r="H29" s="19">
        <v>9</v>
      </c>
      <c r="I29" s="12" t="s">
        <v>63</v>
      </c>
    </row>
    <row r="30" spans="1:9" s="3" customFormat="1" ht="30" customHeight="1" x14ac:dyDescent="0.25">
      <c r="A30" s="26" t="s">
        <v>61</v>
      </c>
      <c r="B30" s="26"/>
      <c r="C30" s="26"/>
      <c r="D30" s="26"/>
      <c r="E30" s="26"/>
      <c r="F30" s="26"/>
      <c r="G30" s="19"/>
      <c r="H30" s="22">
        <f>I9+SUM(H16:H29)</f>
        <v>95</v>
      </c>
      <c r="I30" s="12"/>
    </row>
  </sheetData>
  <mergeCells count="47">
    <mergeCell ref="H16:H17"/>
    <mergeCell ref="H19:H21"/>
    <mergeCell ref="H22:H24"/>
    <mergeCell ref="I16:I17"/>
    <mergeCell ref="I19:I21"/>
    <mergeCell ref="I22:I24"/>
    <mergeCell ref="F16:F17"/>
    <mergeCell ref="F19:F21"/>
    <mergeCell ref="F23:F24"/>
    <mergeCell ref="G16:G17"/>
    <mergeCell ref="G19:G21"/>
    <mergeCell ref="G22:G24"/>
    <mergeCell ref="D23:D24"/>
    <mergeCell ref="E16:E17"/>
    <mergeCell ref="E19:E21"/>
    <mergeCell ref="E23:E24"/>
    <mergeCell ref="B13:E13"/>
    <mergeCell ref="F13:I13"/>
    <mergeCell ref="B14:E14"/>
    <mergeCell ref="F14:I14"/>
    <mergeCell ref="A30:F30"/>
    <mergeCell ref="A13:A14"/>
    <mergeCell ref="A15:A29"/>
    <mergeCell ref="B16:B25"/>
    <mergeCell ref="B26:B29"/>
    <mergeCell ref="C16:C18"/>
    <mergeCell ref="C19:C21"/>
    <mergeCell ref="C22:C24"/>
    <mergeCell ref="C27:C29"/>
    <mergeCell ref="D16:D17"/>
    <mergeCell ref="D19:D2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2024-04-17T08:19:00Z</cp:lastPrinted>
  <dcterms:created xsi:type="dcterms:W3CDTF">2018-03-30T06:56:00Z</dcterms:created>
  <dcterms:modified xsi:type="dcterms:W3CDTF">2024-05-09T03:12:15Z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