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s="1"/>
  <c r="H27" i="44" s="1"/>
</calcChain>
</file>

<file path=xl/sharedStrings.xml><?xml version="1.0" encoding="utf-8"?>
<sst xmlns="http://schemas.openxmlformats.org/spreadsheetml/2006/main" count="82" uniqueCount="72">
  <si>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</si>
  <si>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</si>
  <si>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</si>
  <si>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</si>
  <si>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</si>
  <si>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</si>
  <si>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公路管理处</t>
  </si>
  <si>
    <t>项目负责人</t>
  </si>
  <si>
    <t>李金龙</t>
  </si>
  <si>
    <t>联系电话</t>
  </si>
  <si>
    <t>项目资金</t>
  </si>
  <si>
    <t>年初预算数</t>
  </si>
  <si>
    <t>全年预算数</t>
  </si>
  <si>
    <t>全年执行数</t>
  </si>
  <si>
    <t>分值</t>
  </si>
  <si>
    <t>执行率</t>
  </si>
  <si>
    <t>得分</t>
  </si>
  <si>
    <t>（万元）</t>
  </si>
  <si>
    <t>年度资金总额</t>
  </si>
  <si>
    <t>其中：当年财政拨款</t>
  </si>
  <si>
    <t>—</t>
  </si>
  <si>
    <t xml:space="preserve">  其他资金</t>
  </si>
  <si>
    <t>年度总体目标</t>
  </si>
  <si>
    <t>预期目标</t>
  </si>
  <si>
    <t>实际完成情况</t>
  </si>
  <si>
    <t xml:space="preserve">为加强公路养护工程管理，提高公路养护工程质量和投资效益，拟委托有养护管理工作经验、熟悉道路病害处置、有相关技术优势的公司承担公路养护技术咨询工作，对公路路网进行季度巡查、日常考核检查、养护分解计划、小修维护工程审核与月报统计分析、地灾防治工程项目、翻浆和水毁项目及应急工程现场处置等相关工作进行技术咨询。 </t>
  </si>
  <si>
    <t>绩效指标</t>
  </si>
  <si>
    <t>一级指标</t>
  </si>
  <si>
    <t>二级指标</t>
  </si>
  <si>
    <t>三级指标</t>
  </si>
  <si>
    <t>年度指标值</t>
  </si>
  <si>
    <t>实际完成值</t>
  </si>
  <si>
    <t>偏差原因分析及改进措施</t>
  </si>
  <si>
    <t>产
出
指
标
(50分)</t>
  </si>
  <si>
    <t>数量指标
（15分）</t>
  </si>
  <si>
    <t>国市干线巡查覆盖率</t>
  </si>
  <si>
    <t>高速公路巡查覆盖率</t>
  </si>
  <si>
    <t>县道巡查覆盖率</t>
  </si>
  <si>
    <t>质量指标
（13分）</t>
  </si>
  <si>
    <t>质量标准</t>
  </si>
  <si>
    <t>符合公路养护工程相关技术规定及合同等相关要求</t>
  </si>
  <si>
    <t>公路养护工程满足相关技术规定及合同等相关要求</t>
  </si>
  <si>
    <t>时效指标
（12分）</t>
  </si>
  <si>
    <t>资金支付进度</t>
  </si>
  <si>
    <t>根据合同约定进行资金支付，12月底前完成全部资金支付工作</t>
  </si>
  <si>
    <t>按合同约定进行了资金支付，12月底前完成全部资金支付工作</t>
  </si>
  <si>
    <t>项目实施进度</t>
  </si>
  <si>
    <t>项目实施时间：1月-12月</t>
  </si>
  <si>
    <t>2023年1月-2023年12月，按时完成率达100%</t>
  </si>
  <si>
    <t>成本指标
（10分）</t>
  </si>
  <si>
    <t>项目预算控制数</t>
  </si>
  <si>
    <t>44万元</t>
  </si>
  <si>
    <t>经济效益</t>
  </si>
  <si>
    <t>在公路养护方面节约投入成本</t>
  </si>
  <si>
    <t>节约了投入成本</t>
  </si>
  <si>
    <t>社会效益</t>
  </si>
  <si>
    <t>保障公路运营，提高服务水平，规避交通隐患风险</t>
  </si>
  <si>
    <t>公路正常运营，提高了服务水平，减少了交通隐患</t>
  </si>
  <si>
    <t>环境效益</t>
  </si>
  <si>
    <t>公路通行环境得到改善</t>
  </si>
  <si>
    <t>得到改善</t>
  </si>
  <si>
    <t>可持续影响</t>
  </si>
  <si>
    <t>为公路交通安全通行发挥可持续影响作用</t>
  </si>
  <si>
    <t>发挥了可持续影响作用</t>
  </si>
  <si>
    <t>总分</t>
  </si>
  <si>
    <t xml:space="preserve">     上年结转资金</t>
    <phoneticPr fontId="11" type="noConversion"/>
  </si>
  <si>
    <t>北京市公路路网巡查及养护技术咨询服务</t>
    <phoneticPr fontId="11" type="noConversion"/>
  </si>
  <si>
    <t xml:space="preserve">加强公路养护工程管理，提高公路养护工程质量和投资效益，通过公开招标确定有养护管理工作经验、熟悉道路病害处置、有相关技术优势的北京顺通公路交通技术咨询有限责任公司承担公路养护技术咨询工作，对公路路网进行季度巡查、日常考核检查、养护分解计划、小修维护工程审核与月报统计分析、地灾防治工程项目、翻浆和水毁项目及应急工程现场处置等相关工作进行了技术咨询。 </t>
    <phoneticPr fontId="11" type="noConversion"/>
  </si>
  <si>
    <t>小于等于71.120724万元</t>
    <phoneticPr fontId="11" type="noConversion"/>
  </si>
  <si>
    <t>效益指标（40分）</t>
    <phoneticPr fontId="11" type="noConversion"/>
  </si>
  <si>
    <t>经济、社会、生态、可持续影响效益指标（40分）</t>
    <phoneticPr fontId="11" type="noConversion"/>
  </si>
  <si>
    <t>支撑依据不充分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</si>
</sst>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6" fillId="0" borderId="0">
      <alignment vertical="center"/>
    </xf>
    <xf numFmtId="0" fontId="6" fillId="0" borderId="0">
      <alignment vertical="center"/>
    </xf>
    <xf numFmtId="0" fontId="6" fillId="0" borderId="0"/>
    <xf numFmtId="0" fontId="6" fillId="0" borderId="0"/>
    <xf numFmtId="0" fontId="8" fillId="0" borderId="0"/>
    <xf numFmtId="0" fontId="6"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2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6"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12" fillId="0" borderId="2" xfId="0" applyFont="1" applyBorder="1" applyAlignment="1">
      <alignment horizontal="left" vertical="center" wrapText="1"/>
    </xf>
    <xf numFmtId="0" fontId="12" fillId="0" borderId="6" xfId="0" applyFont="1" applyBorder="1" applyAlignment="1">
      <alignment horizontal="center" vertical="center" wrapText="1"/>
    </xf>
    <xf numFmtId="176" fontId="6" fillId="0" borderId="2" xfId="0" applyNumberFormat="1"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zoomScaleNormal="100" workbookViewId="0">
      <selection activeCell="K8" sqref="K8"/>
    </sheetView>
  </sheetViews>
  <sheetFormatPr defaultColWidth="9" defaultRowHeight="14" x14ac:dyDescent="0.25"/>
  <cols>
    <col min="1" max="1" width="4.08984375" customWidth="1"/>
    <col min="2" max="2" width="8.90625" customWidth="1"/>
    <col min="3" max="3" width="20.36328125" customWidth="1"/>
    <col min="4" max="4" width="12" style="4" customWidth="1"/>
    <col min="5" max="5" width="25.26953125" style="4" customWidth="1"/>
    <col min="6" max="6" width="26" customWidth="1"/>
    <col min="7" max="7" width="8.453125" style="5" customWidth="1"/>
    <col min="8" max="8" width="11.08984375" customWidth="1"/>
    <col min="9" max="9" width="17.816406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1</v>
      </c>
      <c r="B3" s="11"/>
      <c r="C3" s="11"/>
      <c r="D3" s="11"/>
      <c r="E3" s="11"/>
      <c r="F3" s="11"/>
      <c r="G3" s="11"/>
      <c r="H3" s="11"/>
      <c r="I3" s="11"/>
    </row>
    <row r="4" spans="1:9" s="2" customFormat="1" ht="11.25" customHeight="1" x14ac:dyDescent="0.25">
      <c r="A4" s="6"/>
      <c r="B4" s="6"/>
      <c r="C4" s="6"/>
      <c r="D4" s="7"/>
      <c r="E4" s="7"/>
      <c r="F4" s="6"/>
      <c r="G4" s="8"/>
    </row>
    <row r="5" spans="1:9" s="3" customFormat="1" ht="17" customHeight="1" x14ac:dyDescent="0.25">
      <c r="A5" s="13" t="s">
        <v>2</v>
      </c>
      <c r="B5" s="13"/>
      <c r="C5" s="13" t="s">
        <v>66</v>
      </c>
      <c r="D5" s="13"/>
      <c r="E5" s="13"/>
      <c r="F5" s="13"/>
      <c r="G5" s="13"/>
      <c r="H5" s="13"/>
      <c r="I5" s="13"/>
    </row>
    <row r="6" spans="1:9" s="3" customFormat="1" ht="18.5" customHeight="1" x14ac:dyDescent="0.25">
      <c r="A6" s="13" t="s">
        <v>3</v>
      </c>
      <c r="B6" s="13"/>
      <c r="C6" s="13" t="s">
        <v>4</v>
      </c>
      <c r="D6" s="13"/>
      <c r="E6" s="13"/>
      <c r="F6" s="14" t="s">
        <v>5</v>
      </c>
      <c r="G6" s="13" t="s">
        <v>6</v>
      </c>
      <c r="H6" s="13"/>
      <c r="I6" s="13"/>
    </row>
    <row r="7" spans="1:9" s="3" customFormat="1" ht="18.5" customHeight="1" x14ac:dyDescent="0.25">
      <c r="A7" s="13" t="s">
        <v>7</v>
      </c>
      <c r="B7" s="13"/>
      <c r="C7" s="13" t="s">
        <v>8</v>
      </c>
      <c r="D7" s="13"/>
      <c r="E7" s="13"/>
      <c r="F7" s="14" t="s">
        <v>9</v>
      </c>
      <c r="G7" s="13">
        <v>13901327212</v>
      </c>
      <c r="H7" s="13"/>
      <c r="I7" s="13"/>
    </row>
    <row r="8" spans="1:9" s="3" customFormat="1" ht="18.5" customHeight="1" x14ac:dyDescent="0.25">
      <c r="A8" s="13" t="s">
        <v>10</v>
      </c>
      <c r="B8" s="13"/>
      <c r="C8" s="14"/>
      <c r="D8" s="15" t="s">
        <v>11</v>
      </c>
      <c r="E8" s="14" t="s">
        <v>12</v>
      </c>
      <c r="F8" s="14" t="s">
        <v>13</v>
      </c>
      <c r="G8" s="14" t="s">
        <v>14</v>
      </c>
      <c r="H8" s="14" t="s">
        <v>15</v>
      </c>
      <c r="I8" s="15" t="s">
        <v>16</v>
      </c>
    </row>
    <row r="9" spans="1:9" s="3" customFormat="1" ht="18.5" customHeight="1" x14ac:dyDescent="0.25">
      <c r="A9" s="13" t="s">
        <v>17</v>
      </c>
      <c r="B9" s="13"/>
      <c r="C9" s="16" t="s">
        <v>18</v>
      </c>
      <c r="D9" s="15">
        <v>71.120723999999996</v>
      </c>
      <c r="E9" s="17">
        <v>71.120723999999996</v>
      </c>
      <c r="F9" s="14">
        <v>44</v>
      </c>
      <c r="G9" s="14">
        <v>10</v>
      </c>
      <c r="H9" s="18">
        <f>+F9/E9</f>
        <v>0.61866636790705343</v>
      </c>
      <c r="I9" s="19">
        <f>G9*H9</f>
        <v>6.1866636790705343</v>
      </c>
    </row>
    <row r="10" spans="1:9" s="3" customFormat="1" ht="24" customHeight="1" x14ac:dyDescent="0.25">
      <c r="A10" s="12"/>
      <c r="B10" s="12"/>
      <c r="C10" s="16" t="s">
        <v>19</v>
      </c>
      <c r="D10" s="15">
        <v>71.120723999999996</v>
      </c>
      <c r="E10" s="17">
        <v>71.120723999999996</v>
      </c>
      <c r="F10" s="14">
        <v>44</v>
      </c>
      <c r="G10" s="14" t="s">
        <v>20</v>
      </c>
      <c r="H10" s="15"/>
      <c r="I10" s="15" t="s">
        <v>20</v>
      </c>
    </row>
    <row r="11" spans="1:9" s="3" customFormat="1" ht="18.5" customHeight="1" x14ac:dyDescent="0.25">
      <c r="A11" s="12"/>
      <c r="B11" s="12"/>
      <c r="C11" s="16" t="s">
        <v>65</v>
      </c>
      <c r="D11" s="15"/>
      <c r="E11" s="15"/>
      <c r="F11" s="14"/>
      <c r="G11" s="14" t="s">
        <v>20</v>
      </c>
      <c r="H11" s="15"/>
      <c r="I11" s="15" t="s">
        <v>20</v>
      </c>
    </row>
    <row r="12" spans="1:9" s="3" customFormat="1" ht="18.5" customHeight="1" x14ac:dyDescent="0.25">
      <c r="A12" s="12"/>
      <c r="B12" s="12"/>
      <c r="C12" s="16" t="s">
        <v>21</v>
      </c>
      <c r="D12" s="15"/>
      <c r="E12" s="15"/>
      <c r="F12" s="14"/>
      <c r="G12" s="14" t="s">
        <v>20</v>
      </c>
      <c r="H12" s="15"/>
      <c r="I12" s="15" t="s">
        <v>20</v>
      </c>
    </row>
    <row r="13" spans="1:9" s="3" customFormat="1" ht="21.5" customHeight="1" x14ac:dyDescent="0.25">
      <c r="A13" s="13" t="s">
        <v>22</v>
      </c>
      <c r="B13" s="13" t="s">
        <v>23</v>
      </c>
      <c r="C13" s="13"/>
      <c r="D13" s="13"/>
      <c r="E13" s="13"/>
      <c r="F13" s="13" t="s">
        <v>24</v>
      </c>
      <c r="G13" s="13"/>
      <c r="H13" s="13"/>
      <c r="I13" s="13"/>
    </row>
    <row r="14" spans="1:9" s="3" customFormat="1" ht="89.5" customHeight="1" x14ac:dyDescent="0.25">
      <c r="A14" s="13"/>
      <c r="B14" s="20" t="s">
        <v>25</v>
      </c>
      <c r="C14" s="21"/>
      <c r="D14" s="21"/>
      <c r="E14" s="22"/>
      <c r="F14" s="20" t="s">
        <v>67</v>
      </c>
      <c r="G14" s="21"/>
      <c r="H14" s="21"/>
      <c r="I14" s="22"/>
    </row>
    <row r="15" spans="1:9" s="3" customFormat="1" ht="29.5" customHeight="1" x14ac:dyDescent="0.25">
      <c r="A15" s="13" t="s">
        <v>26</v>
      </c>
      <c r="B15" s="15" t="s">
        <v>27</v>
      </c>
      <c r="C15" s="15" t="s">
        <v>28</v>
      </c>
      <c r="D15" s="14" t="s">
        <v>29</v>
      </c>
      <c r="E15" s="15" t="s">
        <v>30</v>
      </c>
      <c r="F15" s="15" t="s">
        <v>31</v>
      </c>
      <c r="G15" s="14" t="s">
        <v>14</v>
      </c>
      <c r="H15" s="14" t="s">
        <v>16</v>
      </c>
      <c r="I15" s="15" t="s">
        <v>32</v>
      </c>
    </row>
    <row r="16" spans="1:9" s="3" customFormat="1" ht="27.5" customHeight="1" x14ac:dyDescent="0.25">
      <c r="A16" s="13"/>
      <c r="B16" s="13" t="s">
        <v>33</v>
      </c>
      <c r="C16" s="13" t="s">
        <v>34</v>
      </c>
      <c r="D16" s="15" t="s">
        <v>35</v>
      </c>
      <c r="E16" s="15">
        <v>100</v>
      </c>
      <c r="F16" s="15">
        <v>100</v>
      </c>
      <c r="G16" s="15">
        <v>5</v>
      </c>
      <c r="H16" s="17">
        <v>5</v>
      </c>
      <c r="I16" s="15"/>
    </row>
    <row r="17" spans="1:9" s="3" customFormat="1" ht="27.5" customHeight="1" x14ac:dyDescent="0.25">
      <c r="A17" s="13"/>
      <c r="B17" s="13"/>
      <c r="C17" s="13"/>
      <c r="D17" s="15" t="s">
        <v>36</v>
      </c>
      <c r="E17" s="15">
        <v>100</v>
      </c>
      <c r="F17" s="15">
        <v>100</v>
      </c>
      <c r="G17" s="15">
        <v>5</v>
      </c>
      <c r="H17" s="17">
        <v>5</v>
      </c>
      <c r="I17" s="15"/>
    </row>
    <row r="18" spans="1:9" s="3" customFormat="1" ht="27.5" customHeight="1" x14ac:dyDescent="0.25">
      <c r="A18" s="13"/>
      <c r="B18" s="13"/>
      <c r="C18" s="13"/>
      <c r="D18" s="15" t="s">
        <v>37</v>
      </c>
      <c r="E18" s="15">
        <v>60</v>
      </c>
      <c r="F18" s="15">
        <v>60</v>
      </c>
      <c r="G18" s="15">
        <v>5</v>
      </c>
      <c r="H18" s="17">
        <v>5</v>
      </c>
      <c r="I18" s="17"/>
    </row>
    <row r="19" spans="1:9" s="3" customFormat="1" ht="41.25" customHeight="1" x14ac:dyDescent="0.25">
      <c r="A19" s="13"/>
      <c r="B19" s="13"/>
      <c r="C19" s="15" t="s">
        <v>38</v>
      </c>
      <c r="D19" s="15" t="s">
        <v>39</v>
      </c>
      <c r="E19" s="23" t="s">
        <v>40</v>
      </c>
      <c r="F19" s="23" t="s">
        <v>41</v>
      </c>
      <c r="G19" s="15">
        <v>13</v>
      </c>
      <c r="H19" s="17">
        <v>13</v>
      </c>
      <c r="I19" s="15"/>
    </row>
    <row r="20" spans="1:9" s="3" customFormat="1" ht="41.25" customHeight="1" x14ac:dyDescent="0.25">
      <c r="A20" s="13"/>
      <c r="B20" s="13"/>
      <c r="C20" s="13" t="s">
        <v>42</v>
      </c>
      <c r="D20" s="15" t="s">
        <v>43</v>
      </c>
      <c r="E20" s="23" t="s">
        <v>44</v>
      </c>
      <c r="F20" s="23" t="s">
        <v>45</v>
      </c>
      <c r="G20" s="15">
        <v>6</v>
      </c>
      <c r="H20" s="17">
        <v>6</v>
      </c>
      <c r="I20" s="15"/>
    </row>
    <row r="21" spans="1:9" s="3" customFormat="1" ht="41.25" customHeight="1" x14ac:dyDescent="0.25">
      <c r="A21" s="13"/>
      <c r="B21" s="13"/>
      <c r="C21" s="13"/>
      <c r="D21" s="15" t="s">
        <v>46</v>
      </c>
      <c r="E21" s="15" t="s">
        <v>47</v>
      </c>
      <c r="F21" s="15" t="s">
        <v>48</v>
      </c>
      <c r="G21" s="15">
        <v>6</v>
      </c>
      <c r="H21" s="17">
        <v>6</v>
      </c>
      <c r="I21" s="15"/>
    </row>
    <row r="22" spans="1:9" s="3" customFormat="1" ht="41.25" customHeight="1" x14ac:dyDescent="0.25">
      <c r="A22" s="13"/>
      <c r="B22" s="13"/>
      <c r="C22" s="24" t="s">
        <v>49</v>
      </c>
      <c r="D22" s="15" t="s">
        <v>50</v>
      </c>
      <c r="E22" s="15" t="s">
        <v>68</v>
      </c>
      <c r="F22" s="15" t="s">
        <v>51</v>
      </c>
      <c r="G22" s="15">
        <v>10</v>
      </c>
      <c r="H22" s="17">
        <v>10</v>
      </c>
      <c r="I22" s="15"/>
    </row>
    <row r="23" spans="1:9" s="3" customFormat="1" ht="30" customHeight="1" x14ac:dyDescent="0.25">
      <c r="A23" s="13"/>
      <c r="B23" s="13" t="s">
        <v>69</v>
      </c>
      <c r="C23" s="13" t="s">
        <v>70</v>
      </c>
      <c r="D23" s="15" t="s">
        <v>52</v>
      </c>
      <c r="E23" s="23" t="s">
        <v>53</v>
      </c>
      <c r="F23" s="15" t="s">
        <v>54</v>
      </c>
      <c r="G23" s="15">
        <v>10</v>
      </c>
      <c r="H23" s="17">
        <v>9</v>
      </c>
      <c r="I23" s="15" t="s">
        <v>71</v>
      </c>
    </row>
    <row r="24" spans="1:9" s="3" customFormat="1" ht="31.5" customHeight="1" x14ac:dyDescent="0.25">
      <c r="A24" s="13"/>
      <c r="B24" s="13"/>
      <c r="C24" s="13"/>
      <c r="D24" s="15" t="s">
        <v>55</v>
      </c>
      <c r="E24" s="23" t="s">
        <v>56</v>
      </c>
      <c r="F24" s="23" t="s">
        <v>57</v>
      </c>
      <c r="G24" s="15">
        <v>10</v>
      </c>
      <c r="H24" s="17">
        <v>9</v>
      </c>
      <c r="I24" s="15" t="s">
        <v>71</v>
      </c>
    </row>
    <row r="25" spans="1:9" s="3" customFormat="1" ht="41.25" customHeight="1" x14ac:dyDescent="0.25">
      <c r="A25" s="13"/>
      <c r="B25" s="13"/>
      <c r="C25" s="13"/>
      <c r="D25" s="15" t="s">
        <v>58</v>
      </c>
      <c r="E25" s="15" t="s">
        <v>59</v>
      </c>
      <c r="F25" s="15" t="s">
        <v>60</v>
      </c>
      <c r="G25" s="15">
        <v>10</v>
      </c>
      <c r="H25" s="17">
        <v>9</v>
      </c>
      <c r="I25" s="15" t="s">
        <v>71</v>
      </c>
    </row>
    <row r="26" spans="1:9" s="3" customFormat="1" ht="32" customHeight="1" x14ac:dyDescent="0.25">
      <c r="A26" s="13"/>
      <c r="B26" s="13"/>
      <c r="C26" s="13"/>
      <c r="D26" s="15" t="s">
        <v>61</v>
      </c>
      <c r="E26" s="23" t="s">
        <v>62</v>
      </c>
      <c r="F26" s="15" t="s">
        <v>63</v>
      </c>
      <c r="G26" s="15">
        <v>10</v>
      </c>
      <c r="H26" s="17">
        <v>8</v>
      </c>
      <c r="I26" s="15" t="s">
        <v>71</v>
      </c>
    </row>
    <row r="27" spans="1:9" s="3" customFormat="1" ht="37.5" customHeight="1" x14ac:dyDescent="0.25">
      <c r="A27" s="13" t="s">
        <v>64</v>
      </c>
      <c r="B27" s="13"/>
      <c r="C27" s="13"/>
      <c r="D27" s="13"/>
      <c r="E27" s="13"/>
      <c r="F27" s="13"/>
      <c r="G27" s="17"/>
      <c r="H27" s="25">
        <f>I9+SUM(H16:H26)</f>
        <v>91.186663679070534</v>
      </c>
      <c r="I27" s="15"/>
    </row>
  </sheetData>
  <mergeCells count="28">
    <mergeCell ref="B13:E13"/>
    <mergeCell ref="F13:I13"/>
    <mergeCell ref="B14:E14"/>
    <mergeCell ref="F14:I14"/>
    <mergeCell ref="A27:F27"/>
    <mergeCell ref="A13:A14"/>
    <mergeCell ref="A15:A26"/>
    <mergeCell ref="B16:B22"/>
    <mergeCell ref="B23:B26"/>
    <mergeCell ref="C16:C18"/>
    <mergeCell ref="C20:C21"/>
    <mergeCell ref="C23:C26"/>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6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2024-04-23T04:49:26Z</cp:lastPrinted>
  <dcterms:created xsi:type="dcterms:W3CDTF">2018-03-28T06:56:00Z</dcterms:created>
  <dcterms:modified xsi:type="dcterms:W3CDTF">2024-05-09T01:55:17Z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D8BBC3E2A4F440259DD17E2E82136054_12</vt:lpwstr>
  </property>
</Properties>
</file>