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44" l="1"/>
  <c r="F9" i="44"/>
  <c r="H9" i="44" s="1"/>
  <c r="I9" i="44" s="1"/>
  <c r="H29" i="44" s="1"/>
  <c r="D9" i="44"/>
</calcChain>
</file>

<file path=xl/sharedStrings.xml><?xml version="1.0" encoding="utf-8"?>
<sst xmlns="http://schemas.openxmlformats.org/spreadsheetml/2006/main" count="93" uniqueCount="75">
  <si>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</si>
  <si>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</si>
  <si>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</si>
  <si>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</si>
  <si>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034-北京市交通委员会</t>
  </si>
  <si>
    <t>实施单位</t>
  </si>
  <si>
    <t>项目负责人</t>
  </si>
  <si>
    <t>李玉磊</t>
  </si>
  <si>
    <t>联系电话</t>
  </si>
  <si>
    <t>83775398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</si>
  <si>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</si>
  <si>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</si>
  <si>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</si>
  <si>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</si>
  <si>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</si>
  <si>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</si>
  <si>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</si>
  <si>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</si>
  <si>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</si>
  <si>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</si>
  <si>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</si>
  <si>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</si>
  <si>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</si>
  <si>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</si>
  <si>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</si>
  <si>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</si>
  <si>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</si>
  <si>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</si>
  <si>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</si>
  <si>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</si>
  <si>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</si>
  <si>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</si>
  <si>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</si>
  <si>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</si>
  <si>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</si>
  <si>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2次</t>
  </si>
  <si>
    <t>1份</t>
  </si>
  <si>
    <t>1篇</t>
  </si>
  <si>
    <t>质量指标
（13分）</t>
  </si>
  <si>
    <t>项目质量标准</t>
  </si>
  <si>
    <t>符合北京市交通委员会 北京市财政局关于印发《北京市交通委员会政府购买服务指导下目录》的通知（京财综[2019]1320号）等相关文件要求。</t>
  </si>
  <si>
    <t>研究成果评审合格率</t>
  </si>
  <si>
    <t>时效指标
（12分）</t>
  </si>
  <si>
    <t>项目实施进度</t>
  </si>
  <si>
    <t>资金支付进度</t>
  </si>
  <si>
    <t>按照合同约定支付</t>
  </si>
  <si>
    <t>成本指标
（10分）</t>
  </si>
  <si>
    <t>项目预算控制数</t>
  </si>
  <si>
    <t>≤45.6万元</t>
  </si>
  <si>
    <t>效益指标（40分）</t>
  </si>
  <si>
    <t>服务对象满意度指标（10分）</t>
  </si>
  <si>
    <t>成果应用单位满意度</t>
  </si>
  <si>
    <t>≥95%</t>
  </si>
  <si>
    <t>经济、社会、生态、可持续影响效益指标（30分）</t>
  </si>
  <si>
    <t>社会效益</t>
  </si>
  <si>
    <t>该项目实施后成果刊发、报道2次。</t>
  </si>
  <si>
    <t>可持续影响</t>
  </si>
  <si>
    <t>研究成果可为道路交通噪声治理工程技术方面持续发挥作用。</t>
  </si>
  <si>
    <t>环境效益</t>
  </si>
  <si>
    <t>在改善交通声环境方面，起到了技术支撑作用。</t>
  </si>
  <si>
    <t>总分</t>
  </si>
  <si>
    <t>45.6万元</t>
  </si>
  <si>
    <t>基于声波干扰的声辐射控制（ARC）新型声屏障技术及应用研究</t>
    <phoneticPr fontId="13" type="noConversion"/>
  </si>
  <si>
    <t>路政综合协调处</t>
    <phoneticPr fontId="13" type="noConversion"/>
  </si>
  <si>
    <t>展开项目研讨中期和验收评审会议</t>
    <phoneticPr fontId="13" type="noConversion"/>
  </si>
  <si>
    <t>完成《基于声波干扰的声辐射控制（ARC）新型声屏障技术及应用研究》</t>
    <phoneticPr fontId="13" type="noConversion"/>
  </si>
  <si>
    <t>完成《声辐射控制（ARC）屏障技术手册》</t>
    <phoneticPr fontId="13" type="noConversion"/>
  </si>
  <si>
    <t>发表中文核心论文</t>
    <phoneticPr fontId="13" type="noConversion"/>
  </si>
  <si>
    <t>完成技术报告《基于声波干扰的声辐射控制（ARC）新型声屏障技术及应用研究》和《声辐射控制（ARC）屏障技术手册》编制；提供科技成果鉴定报告；发表中文核心论文1篇。完成ARC新型声屏障60米试验段安装。</t>
    <phoneticPr fontId="13" type="noConversion"/>
  </si>
  <si>
    <t>已完成技术报告《基于声波干扰的声辐射控制（ARC）新型声屏障技术及应用研究》和《声辐射控制（ARC）屏障技术手册》编制；提供科技成果鉴定报告；发表中文核心论文1篇。完成ARC新型声屏障60米试验段安装。</t>
    <phoneticPr fontId="13" type="noConversion"/>
  </si>
  <si>
    <t>2023年度1月〜2月制作实验室内的验证型声屏障主动噪声控制附加系统样机。
2月中期评审会。2023年10月-2022年12月开展综合分析和成果编制工作，完成项目终验。</t>
    <phoneticPr fontId="13" type="noConversion"/>
  </si>
  <si>
    <t xml:space="preserve">
2023年度1月〜2月制作实验室内的验证型声屏障主动噪声控制附加系统样机。
2月中期评审会。2023年10月-2022年12月开展综合分析和成果编制工作，完成项目终验。</t>
    <phoneticPr fontId="13" type="noConversion"/>
  </si>
  <si>
    <t>符合北京市交通委员会 北京市财政局关于印发《北京市交通委员会政府购买服务指导下目录》的通知（京财综[2019]1320号）等相关文件要求。</t>
    <phoneticPr fontId="13" type="noConversion"/>
  </si>
  <si>
    <t>定性指标，效益无法准确衡量</t>
    <phoneticPr fontId="13" type="noConversion"/>
  </si>
  <si>
    <t>定性指标，效益无法准确衡量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</si>
</sst>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9" fillId="0" borderId="0"/>
    <xf numFmtId="0" fontId="12" fillId="0" borderId="0"/>
    <xf numFmtId="0" fontId="9" fillId="0" borderId="0">
      <alignment vertical="center"/>
    </xf>
    <xf numFmtId="0" fontId="10" fillId="0" borderId="0"/>
    <xf numFmtId="0" fontId="6" fillId="0" borderId="0"/>
    <xf numFmtId="43" fontId="9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5" fillId="0" borderId="2" xfId="1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8" fontId="14" fillId="0" borderId="2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L28" sqref="L2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5.08984375" style="4" customWidth="1"/>
    <col min="5" max="5" width="16.81640625" style="4" customWidth="1"/>
    <col min="6" max="6" width="16.8164062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13"/>
      <c r="B1" s="13"/>
      <c r="C1" s="13"/>
      <c r="D1" s="13"/>
      <c r="E1" s="13"/>
      <c r="F1" s="13"/>
      <c r="G1" s="13"/>
    </row>
    <row r="2" spans="1:9" s="1" customFormat="1" ht="23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s="2" customFormat="1" ht="17.5">
      <c r="A3" s="15" t="s">
        <v>1</v>
      </c>
      <c r="B3" s="15"/>
      <c r="C3" s="15"/>
      <c r="D3" s="15"/>
      <c r="E3" s="15"/>
      <c r="F3" s="15"/>
      <c r="G3" s="15"/>
      <c r="H3" s="15"/>
      <c r="I3" s="15"/>
    </row>
    <row r="4" spans="1:9" s="2" customFormat="1" ht="17.5">
      <c r="A4" s="6"/>
      <c r="B4" s="6"/>
      <c r="C4" s="6"/>
      <c r="D4" s="7"/>
      <c r="E4" s="7"/>
      <c r="F4" s="6"/>
      <c r="G4" s="8"/>
    </row>
    <row r="5" spans="1:9" s="3" customFormat="1">
      <c r="A5" s="19" t="s">
        <v>2</v>
      </c>
      <c r="B5" s="19"/>
      <c r="C5" s="20" t="s">
        <v>62</v>
      </c>
      <c r="D5" s="20"/>
      <c r="E5" s="20"/>
      <c r="F5" s="20"/>
      <c r="G5" s="20"/>
      <c r="H5" s="20"/>
      <c r="I5" s="20"/>
    </row>
    <row r="6" spans="1:9" s="3" customFormat="1">
      <c r="A6" s="19" t="s">
        <v>3</v>
      </c>
      <c r="B6" s="19"/>
      <c r="C6" s="20" t="s">
        <v>4</v>
      </c>
      <c r="D6" s="20"/>
      <c r="E6" s="20"/>
      <c r="F6" s="21" t="s">
        <v>5</v>
      </c>
      <c r="G6" s="20" t="s">
        <v>63</v>
      </c>
      <c r="H6" s="20"/>
      <c r="I6" s="20"/>
    </row>
    <row r="7" spans="1:9" s="3" customFormat="1">
      <c r="A7" s="19" t="s">
        <v>6</v>
      </c>
      <c r="B7" s="19"/>
      <c r="C7" s="20" t="s">
        <v>7</v>
      </c>
      <c r="D7" s="20"/>
      <c r="E7" s="20"/>
      <c r="F7" s="21" t="s">
        <v>8</v>
      </c>
      <c r="G7" s="20" t="s">
        <v>9</v>
      </c>
      <c r="H7" s="20"/>
      <c r="I7" s="20"/>
    </row>
    <row r="8" spans="1:9" s="3" customFormat="1">
      <c r="A8" s="19" t="s">
        <v>10</v>
      </c>
      <c r="B8" s="19"/>
      <c r="C8" s="22"/>
      <c r="D8" s="23" t="s">
        <v>11</v>
      </c>
      <c r="E8" s="22" t="s">
        <v>12</v>
      </c>
      <c r="F8" s="22" t="s">
        <v>13</v>
      </c>
      <c r="G8" s="22" t="s">
        <v>14</v>
      </c>
      <c r="H8" s="22" t="s">
        <v>15</v>
      </c>
      <c r="I8" s="23" t="s">
        <v>16</v>
      </c>
    </row>
    <row r="9" spans="1:9" s="3" customFormat="1" ht="14" customHeight="1">
      <c r="A9" s="19" t="s">
        <v>17</v>
      </c>
      <c r="B9" s="19"/>
      <c r="C9" s="24" t="s">
        <v>18</v>
      </c>
      <c r="D9" s="23">
        <f>SUM(D10:D11)</f>
        <v>117.30000000000001</v>
      </c>
      <c r="E9" s="23">
        <f t="shared" ref="E9:F9" si="0">SUM(E10:E11)</f>
        <v>117.30000000000001</v>
      </c>
      <c r="F9" s="23">
        <f t="shared" si="0"/>
        <v>117.30000000000001</v>
      </c>
      <c r="G9" s="22">
        <v>10</v>
      </c>
      <c r="H9" s="25">
        <f>F9/E9</f>
        <v>1</v>
      </c>
      <c r="I9" s="26">
        <f>G9*H9</f>
        <v>10</v>
      </c>
    </row>
    <row r="10" spans="1:9" s="3" customFormat="1">
      <c r="A10" s="16"/>
      <c r="B10" s="16"/>
      <c r="C10" s="24" t="s">
        <v>19</v>
      </c>
      <c r="D10" s="23">
        <v>45.6</v>
      </c>
      <c r="E10" s="23">
        <v>45.6</v>
      </c>
      <c r="F10" s="23">
        <v>45.6</v>
      </c>
      <c r="G10" s="22" t="s">
        <v>20</v>
      </c>
      <c r="H10" s="23"/>
      <c r="I10" s="23" t="s">
        <v>20</v>
      </c>
    </row>
    <row r="11" spans="1:9" s="3" customFormat="1">
      <c r="A11" s="16"/>
      <c r="B11" s="16"/>
      <c r="C11" s="24" t="s">
        <v>21</v>
      </c>
      <c r="D11" s="23">
        <v>71.7</v>
      </c>
      <c r="E11" s="23">
        <v>71.7</v>
      </c>
      <c r="F11" s="23">
        <v>71.7</v>
      </c>
      <c r="G11" s="22" t="s">
        <v>20</v>
      </c>
      <c r="H11" s="23"/>
      <c r="I11" s="23" t="s">
        <v>20</v>
      </c>
    </row>
    <row r="12" spans="1:9" s="3" customFormat="1">
      <c r="A12" s="16"/>
      <c r="B12" s="16"/>
      <c r="C12" s="24" t="s">
        <v>22</v>
      </c>
      <c r="D12" s="23"/>
      <c r="E12" s="23"/>
      <c r="F12" s="22"/>
      <c r="G12" s="22" t="s">
        <v>20</v>
      </c>
      <c r="H12" s="23"/>
      <c r="I12" s="23" t="s">
        <v>20</v>
      </c>
    </row>
    <row r="13" spans="1:9" s="3" customFormat="1" ht="14" customHeight="1">
      <c r="A13" s="19" t="s">
        <v>23</v>
      </c>
      <c r="B13" s="19" t="s">
        <v>24</v>
      </c>
      <c r="C13" s="19"/>
      <c r="D13" s="19"/>
      <c r="E13" s="19"/>
      <c r="F13" s="19" t="s">
        <v>25</v>
      </c>
      <c r="G13" s="19"/>
      <c r="H13" s="19"/>
      <c r="I13" s="19"/>
    </row>
    <row r="14" spans="1:9" s="3" customFormat="1" ht="56" customHeight="1">
      <c r="A14" s="19"/>
      <c r="B14" s="28" t="s">
        <v>68</v>
      </c>
      <c r="C14" s="29"/>
      <c r="D14" s="29"/>
      <c r="E14" s="30"/>
      <c r="F14" s="28" t="s">
        <v>69</v>
      </c>
      <c r="G14" s="29"/>
      <c r="H14" s="29"/>
      <c r="I14" s="30"/>
    </row>
    <row r="15" spans="1:9" s="3" customFormat="1" ht="28">
      <c r="A15" s="19" t="s">
        <v>26</v>
      </c>
      <c r="B15" s="23" t="s">
        <v>27</v>
      </c>
      <c r="C15" s="23" t="s">
        <v>28</v>
      </c>
      <c r="D15" s="22" t="s">
        <v>29</v>
      </c>
      <c r="E15" s="23" t="s">
        <v>30</v>
      </c>
      <c r="F15" s="23" t="s">
        <v>31</v>
      </c>
      <c r="G15" s="22" t="s">
        <v>14</v>
      </c>
      <c r="H15" s="22" t="s">
        <v>16</v>
      </c>
      <c r="I15" s="23" t="s">
        <v>32</v>
      </c>
    </row>
    <row r="16" spans="1:9" s="3" customFormat="1" ht="42" customHeight="1">
      <c r="A16" s="19"/>
      <c r="B16" s="19" t="s">
        <v>33</v>
      </c>
      <c r="C16" s="31" t="s">
        <v>34</v>
      </c>
      <c r="D16" s="9" t="s">
        <v>64</v>
      </c>
      <c r="E16" s="10" t="s">
        <v>35</v>
      </c>
      <c r="F16" s="10" t="s">
        <v>35</v>
      </c>
      <c r="G16" s="27">
        <v>3</v>
      </c>
      <c r="H16" s="27">
        <v>3</v>
      </c>
      <c r="I16" s="23"/>
    </row>
    <row r="17" spans="1:9" s="3" customFormat="1" ht="70">
      <c r="A17" s="19"/>
      <c r="B17" s="19"/>
      <c r="C17" s="32"/>
      <c r="D17" s="11" t="s">
        <v>65</v>
      </c>
      <c r="E17" s="12" t="s">
        <v>36</v>
      </c>
      <c r="F17" s="12" t="s">
        <v>36</v>
      </c>
      <c r="G17" s="27">
        <v>4</v>
      </c>
      <c r="H17" s="27">
        <v>4</v>
      </c>
      <c r="I17" s="23"/>
    </row>
    <row r="18" spans="1:9" s="3" customFormat="1" ht="42">
      <c r="A18" s="19"/>
      <c r="B18" s="19"/>
      <c r="C18" s="32"/>
      <c r="D18" s="11" t="s">
        <v>66</v>
      </c>
      <c r="E18" s="12" t="s">
        <v>36</v>
      </c>
      <c r="F18" s="12" t="s">
        <v>36</v>
      </c>
      <c r="G18" s="27">
        <v>4</v>
      </c>
      <c r="H18" s="27">
        <v>4</v>
      </c>
      <c r="I18" s="27"/>
    </row>
    <row r="19" spans="1:9" s="3" customFormat="1" ht="28">
      <c r="A19" s="19"/>
      <c r="B19" s="19"/>
      <c r="C19" s="33"/>
      <c r="D19" s="11" t="s">
        <v>67</v>
      </c>
      <c r="E19" s="12" t="s">
        <v>37</v>
      </c>
      <c r="F19" s="12" t="s">
        <v>37</v>
      </c>
      <c r="G19" s="27">
        <v>4</v>
      </c>
      <c r="H19" s="27">
        <v>4</v>
      </c>
      <c r="I19" s="27"/>
    </row>
    <row r="20" spans="1:9" s="3" customFormat="1" ht="112">
      <c r="A20" s="19"/>
      <c r="B20" s="19"/>
      <c r="C20" s="19" t="s">
        <v>38</v>
      </c>
      <c r="D20" s="11" t="s">
        <v>39</v>
      </c>
      <c r="E20" s="12" t="s">
        <v>72</v>
      </c>
      <c r="F20" s="12" t="s">
        <v>40</v>
      </c>
      <c r="G20" s="27">
        <v>7</v>
      </c>
      <c r="H20" s="27">
        <v>7</v>
      </c>
      <c r="I20" s="23"/>
    </row>
    <row r="21" spans="1:9" s="3" customFormat="1" ht="28">
      <c r="A21" s="19"/>
      <c r="B21" s="19"/>
      <c r="C21" s="19"/>
      <c r="D21" s="11" t="s">
        <v>41</v>
      </c>
      <c r="E21" s="18">
        <v>1</v>
      </c>
      <c r="F21" s="18">
        <v>1</v>
      </c>
      <c r="G21" s="27">
        <v>6</v>
      </c>
      <c r="H21" s="27">
        <v>6</v>
      </c>
      <c r="I21" s="23"/>
    </row>
    <row r="22" spans="1:9" s="3" customFormat="1" ht="168">
      <c r="A22" s="19"/>
      <c r="B22" s="19"/>
      <c r="C22" s="19" t="s">
        <v>42</v>
      </c>
      <c r="D22" s="11" t="s">
        <v>43</v>
      </c>
      <c r="E22" s="11" t="s">
        <v>70</v>
      </c>
      <c r="F22" s="11" t="s">
        <v>71</v>
      </c>
      <c r="G22" s="27">
        <v>6</v>
      </c>
      <c r="H22" s="27">
        <v>6</v>
      </c>
      <c r="I22" s="23"/>
    </row>
    <row r="23" spans="1:9" s="3" customFormat="1" ht="28">
      <c r="A23" s="19"/>
      <c r="B23" s="19"/>
      <c r="C23" s="19"/>
      <c r="D23" s="11" t="s">
        <v>44</v>
      </c>
      <c r="E23" s="18" t="s">
        <v>45</v>
      </c>
      <c r="F23" s="18" t="s">
        <v>45</v>
      </c>
      <c r="G23" s="27">
        <v>6</v>
      </c>
      <c r="H23" s="27">
        <v>6</v>
      </c>
      <c r="I23" s="23"/>
    </row>
    <row r="24" spans="1:9" s="3" customFormat="1" ht="28">
      <c r="A24" s="19"/>
      <c r="B24" s="19"/>
      <c r="C24" s="34" t="s">
        <v>46</v>
      </c>
      <c r="D24" s="11" t="s">
        <v>47</v>
      </c>
      <c r="E24" s="12" t="s">
        <v>48</v>
      </c>
      <c r="F24" s="12" t="s">
        <v>61</v>
      </c>
      <c r="G24" s="27">
        <v>10</v>
      </c>
      <c r="H24" s="27">
        <v>10</v>
      </c>
      <c r="I24" s="23"/>
    </row>
    <row r="25" spans="1:9" s="3" customFormat="1" ht="28">
      <c r="A25" s="19"/>
      <c r="B25" s="19" t="s">
        <v>49</v>
      </c>
      <c r="C25" s="23" t="s">
        <v>50</v>
      </c>
      <c r="D25" s="11" t="s">
        <v>51</v>
      </c>
      <c r="E25" s="12" t="s">
        <v>52</v>
      </c>
      <c r="F25" s="12" t="s">
        <v>52</v>
      </c>
      <c r="G25" s="27">
        <v>10</v>
      </c>
      <c r="H25" s="27">
        <v>10</v>
      </c>
      <c r="I25" s="23"/>
    </row>
    <row r="26" spans="1:9" s="3" customFormat="1" ht="34.5" customHeight="1">
      <c r="A26" s="19"/>
      <c r="B26" s="19"/>
      <c r="C26" s="31" t="s">
        <v>53</v>
      </c>
      <c r="D26" s="37" t="s">
        <v>54</v>
      </c>
      <c r="E26" s="17" t="s">
        <v>55</v>
      </c>
      <c r="F26" s="17" t="s">
        <v>55</v>
      </c>
      <c r="G26" s="27">
        <v>10</v>
      </c>
      <c r="H26" s="27">
        <v>8</v>
      </c>
      <c r="I26" s="23" t="s">
        <v>73</v>
      </c>
    </row>
    <row r="27" spans="1:9" s="3" customFormat="1" ht="42">
      <c r="A27" s="19"/>
      <c r="B27" s="19"/>
      <c r="C27" s="32"/>
      <c r="D27" s="17" t="s">
        <v>58</v>
      </c>
      <c r="E27" s="17" t="s">
        <v>59</v>
      </c>
      <c r="F27" s="35" t="s">
        <v>59</v>
      </c>
      <c r="G27" s="27">
        <v>10</v>
      </c>
      <c r="H27" s="27">
        <v>8</v>
      </c>
      <c r="I27" s="23" t="s">
        <v>73</v>
      </c>
    </row>
    <row r="28" spans="1:9" s="3" customFormat="1" ht="56">
      <c r="A28" s="19"/>
      <c r="B28" s="19"/>
      <c r="C28" s="32"/>
      <c r="D28" s="17" t="s">
        <v>56</v>
      </c>
      <c r="E28" s="17" t="s">
        <v>57</v>
      </c>
      <c r="F28" s="35" t="s">
        <v>57</v>
      </c>
      <c r="G28" s="27">
        <v>10</v>
      </c>
      <c r="H28" s="27">
        <v>9</v>
      </c>
      <c r="I28" s="23" t="s">
        <v>74</v>
      </c>
    </row>
    <row r="29" spans="1:9" s="3" customFormat="1">
      <c r="A29" s="19" t="s">
        <v>60</v>
      </c>
      <c r="B29" s="19"/>
      <c r="C29" s="19"/>
      <c r="D29" s="19"/>
      <c r="E29" s="19"/>
      <c r="F29" s="19"/>
      <c r="G29" s="27"/>
      <c r="H29" s="36">
        <f>I9+SUM(H16:H28)</f>
        <v>95</v>
      </c>
      <c r="I29" s="23"/>
    </row>
  </sheetData>
  <mergeCells count="29">
    <mergeCell ref="B13:E13"/>
    <mergeCell ref="F13:I13"/>
    <mergeCell ref="B14:E14"/>
    <mergeCell ref="F14:I14"/>
    <mergeCell ref="A29:F29"/>
    <mergeCell ref="A13:A14"/>
    <mergeCell ref="A15:A28"/>
    <mergeCell ref="B16:B24"/>
    <mergeCell ref="B25:B28"/>
    <mergeCell ref="C16:C19"/>
    <mergeCell ref="C20:C21"/>
    <mergeCell ref="C22:C23"/>
    <mergeCell ref="C26:C28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2024-05-11T03:04:04Z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672E4F9687CA4BDA80D96B90A2A6F8E7_12</vt:lpwstr>
  </property>
</Properties>
</file>