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definedNames>
    <definedName name="_xlnm.Print_Area" localSheetId="0">绩效自评表!$A$1:$I$41</definedName>
  </definedNames>
  <calcPr calcId="144525"/>
</workbook>
</file>

<file path=xl/calcChain.xml><?xml version="1.0" encoding="utf-8"?>
<calcChain xmlns="http://schemas.openxmlformats.org/spreadsheetml/2006/main">
  <c r="F10" i="44" l="1"/>
  <c r="F9" i="44"/>
  <c r="E10" i="44"/>
  <c r="E9" i="44"/>
  <c r="D10" i="44"/>
  <c r="D9" i="44"/>
  <c r="H9" i="44" l="1"/>
  <c r="I9" i="44" s="1"/>
  <c r="H41" i="44" s="1"/>
</calcChain>
</file>

<file path=xl/sharedStrings.xml><?xml version="1.0" encoding="utf-8"?>
<sst xmlns="http://schemas.openxmlformats.org/spreadsheetml/2006/main" count="126" uniqueCount="99">
  <si>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</si>
  <si>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</si>
  <si>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</si>
  <si>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部队运输投送交通保障补助（战备）</t>
  </si>
  <si>
    <t>主管部门</t>
  </si>
  <si>
    <t>北京市交通委员会</t>
  </si>
  <si>
    <t>实施单位</t>
  </si>
  <si>
    <t>交通战备处</t>
  </si>
  <si>
    <t>项目负责人</t>
  </si>
  <si>
    <t>吴琼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</si>
  <si>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</si>
  <si>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</si>
  <si>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</si>
  <si>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</si>
  <si>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</si>
  <si>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</si>
  <si>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</si>
  <si>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</si>
  <si>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</si>
  <si>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</si>
  <si>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</si>
  <si>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</si>
  <si>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</si>
  <si>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</si>
  <si>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</si>
  <si>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</si>
  <si>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</si>
  <si>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</si>
  <si>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</si>
  <si>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</si>
  <si>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</si>
  <si>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</si>
  <si>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</si>
  <si>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</si>
  <si>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</si>
  <si>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及时周到，安全顺畅，资金支付及时率100%。</t>
  </si>
  <si>
    <t>时效指标
（12分）</t>
  </si>
  <si>
    <t>组织实施交通保障期间为1年，12月前完成资金支付工作</t>
  </si>
  <si>
    <t>成本指标
（10分）</t>
  </si>
  <si>
    <t>总分</t>
  </si>
  <si>
    <t>效益指标（40分）</t>
    <phoneticPr fontId="11" type="noConversion"/>
  </si>
  <si>
    <t>经济、社会、生态、可持续影响效益指标（40分）</t>
    <phoneticPr fontId="11" type="noConversion"/>
  </si>
  <si>
    <t>国防交通物资储备仓库正规化管理水平进一步提升，基本符合先进库房条件。 重装备平板拖车技术状态良好，有效延长重装备平板拖车的使用寿命。 完成部队公路运输投送交通保障任务，为部队公路机动通行提供通勤保障服务，为部队出行安全顺利创造良好条件。</t>
    <phoneticPr fontId="11" type="noConversion"/>
  </si>
  <si>
    <t>圆满完成2023年度部队公路运输投送交通保障任务，为部队公路机动通行提供通勤保障服务，确保部队出行安全、顺畅。
通过抽查，仓库管理正规，严格落实人员值班制度，储备物资维护保养到位，平板车恨不能良好。</t>
    <phoneticPr fontId="11" type="noConversion"/>
  </si>
  <si>
    <t>运维保障次数</t>
  </si>
  <si>
    <t>平板车维护数量</t>
  </si>
  <si>
    <t>储备物资维护数量</t>
  </si>
  <si>
    <t>2次</t>
    <phoneticPr fontId="11" type="noConversion"/>
  </si>
  <si>
    <t>1项</t>
    <phoneticPr fontId="11" type="noConversion"/>
  </si>
  <si>
    <t>5台</t>
    <phoneticPr fontId="11" type="noConversion"/>
  </si>
  <si>
    <t>42套</t>
    <phoneticPr fontId="11" type="noConversion"/>
  </si>
  <si>
    <t>34人</t>
    <phoneticPr fontId="11" type="noConversion"/>
  </si>
  <si>
    <t>运维服务人员</t>
    <phoneticPr fontId="11" type="noConversion"/>
  </si>
  <si>
    <t>故障处理率</t>
  </si>
  <si>
    <t>验收合格率</t>
  </si>
  <si>
    <t>质量标准</t>
  </si>
  <si>
    <t>故障响应率</t>
  </si>
  <si>
    <t>故障响应时间</t>
  </si>
  <si>
    <t>每年对平板车进行2次巡检</t>
  </si>
  <si>
    <t>系统正常运行率</t>
  </si>
  <si>
    <t>≥100%</t>
    <phoneticPr fontId="11" type="noConversion"/>
  </si>
  <si>
    <t>≥100%</t>
    <phoneticPr fontId="11" type="noConversion"/>
  </si>
  <si>
    <t>≤24小时</t>
    <phoneticPr fontId="11" type="noConversion"/>
  </si>
  <si>
    <t>≥2次</t>
    <phoneticPr fontId="11" type="noConversion"/>
  </si>
  <si>
    <t>按照仓库正规化管理要求；加强日常管理，确保仓库储备物资性能始终处于良好状态；妥善保管重装备平板拖车，对封存车辆进行包裹苫盖，按特种挂车要求进行每年不少于两次专业的维护保养，确保车辆性能良好。</t>
    <phoneticPr fontId="11" type="noConversion"/>
  </si>
  <si>
    <t>一是按照仓库正规化管理要求；加强日常管理，确保仓库储备物资性能始终处于良好状态；二是妥善保管重装备平板拖车，对封存车辆进行包裹苫盖，按特种挂车要求进行每年不少于两次专业的维护保养，确保车辆性能良好。</t>
    <phoneticPr fontId="11" type="noConversion"/>
  </si>
  <si>
    <t>≤24小时</t>
    <phoneticPr fontId="11" type="noConversion"/>
  </si>
  <si>
    <t>≥2次</t>
    <phoneticPr fontId="11" type="noConversion"/>
  </si>
  <si>
    <t>≥95%</t>
    <phoneticPr fontId="11" type="noConversion"/>
  </si>
  <si>
    <t>≥95%</t>
    <phoneticPr fontId="11" type="noConversion"/>
  </si>
  <si>
    <t>其中：当年财政拨款</t>
    <phoneticPr fontId="11" type="noConversion"/>
  </si>
  <si>
    <t xml:space="preserve">      上年结转资金</t>
    <phoneticPr fontId="11" type="noConversion"/>
  </si>
  <si>
    <t>验收时间</t>
  </si>
  <si>
    <t>需求方案设计时间</t>
  </si>
  <si>
    <t>项目执行周期</t>
  </si>
  <si>
    <t>招标采购时间</t>
  </si>
  <si>
    <t>合同签订时间</t>
  </si>
  <si>
    <t>资金支付进度</t>
  </si>
  <si>
    <t>当年11月前</t>
  </si>
  <si>
    <t>当年12月前</t>
  </si>
  <si>
    <t>1月至12月</t>
  </si>
  <si>
    <t>当年6月前</t>
  </si>
  <si>
    <t>根据项目实际进度进行资金支付，12月底前完成全部资金拨付工作</t>
  </si>
  <si>
    <t>根据项目实际进度进行资金支付，12月底前完成全部资金拨付工作</t>
    <phoneticPr fontId="11" type="noConversion"/>
  </si>
  <si>
    <t>≤36.872万元</t>
    <phoneticPr fontId="11" type="noConversion"/>
  </si>
  <si>
    <t>36.872万元。</t>
    <phoneticPr fontId="11" type="noConversion"/>
  </si>
  <si>
    <t>项目预算控制数</t>
    <phoneticPr fontId="11" type="noConversion"/>
  </si>
  <si>
    <t>社会效益</t>
  </si>
  <si>
    <t>年度维护成本增长率</t>
  </si>
  <si>
    <t>可持续影响</t>
  </si>
  <si>
    <t>环境效益</t>
  </si>
  <si>
    <t>仓库正规镄管理水平得到提升，平板车性能保持良好状态。确保部队公路运输投送交通保障周到及时、交通保障计划对接周密，任务完成安全顺利。</t>
    <phoneticPr fontId="11" type="noConversion"/>
  </si>
  <si>
    <t>仓库正规镄管理水平得到提升，平板车性能保持良好状态。部队公路运输投送交通保障周到及时、交通保障计划对接周密，任务完成安全顺利。</t>
    <phoneticPr fontId="11" type="noConversion"/>
  </si>
  <si>
    <t>在应急、应战方面有可持续性效益</t>
  </si>
  <si>
    <t>仓库管理环境得到改善</t>
  </si>
  <si>
    <t>≤5%</t>
    <phoneticPr fontId="11" type="noConversion"/>
  </si>
  <si>
    <t>定性指标，效益无法准确衡量</t>
    <phoneticPr fontId="11" type="noConversion"/>
  </si>
  <si>
    <t>定性指标，效益无法准确衡量</t>
    <phoneticPr fontId="11" type="noConversion"/>
  </si>
  <si>
    <t>国防交通运行补助经费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</si>
</sst>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10" fillId="0" borderId="0"/>
    <xf numFmtId="0" fontId="10" fillId="0" borderId="0">
      <alignment vertical="center"/>
    </xf>
    <xf numFmtId="0" fontId="6" fillId="0" borderId="0"/>
    <xf numFmtId="0" fontId="10" fillId="0" borderId="0"/>
    <xf numFmtId="0" fontId="7" fillId="0" borderId="0">
      <alignment vertical="center"/>
    </xf>
    <xf numFmtId="0" fontId="8" fillId="0" borderId="0"/>
    <xf numFmtId="0" fontId="6" fillId="0" borderId="0"/>
    <xf numFmtId="0" fontId="5" fillId="0" borderId="0"/>
    <xf numFmtId="0" fontId="6" fillId="0" borderId="0"/>
    <xf numFmtId="0" fontId="10" fillId="0" borderId="0">
      <alignment vertical="center"/>
    </xf>
    <xf numFmtId="0" fontId="6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zoomScaleNormal="100" zoomScaleSheetLayoutView="100" workbookViewId="0">
      <selection activeCell="I37" sqref="I3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8.1796875" style="4" customWidth="1"/>
    <col min="5" max="5" width="22.54296875" style="4" customWidth="1"/>
    <col min="6" max="6" width="22.6328125" customWidth="1"/>
    <col min="7" max="7" width="8.453125" style="5" customWidth="1"/>
    <col min="8" max="8" width="11.08984375" customWidth="1"/>
    <col min="9" max="9" width="14.81640625" customWidth="1"/>
  </cols>
  <sheetData>
    <row r="1" spans="1:9" ht="21" x14ac:dyDescent="0.25">
      <c r="A1" s="28"/>
      <c r="B1" s="28"/>
      <c r="C1" s="28"/>
      <c r="D1" s="28"/>
      <c r="E1" s="28"/>
      <c r="F1" s="28"/>
      <c r="G1" s="28"/>
    </row>
    <row r="2" spans="1:9" s="1" customFormat="1" ht="22.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8.75" customHeight="1" x14ac:dyDescent="0.25">
      <c r="A3" s="30" t="s">
        <v>1</v>
      </c>
      <c r="B3" s="30"/>
      <c r="C3" s="30"/>
      <c r="D3" s="30"/>
      <c r="E3" s="30"/>
      <c r="F3" s="30"/>
      <c r="G3" s="30"/>
      <c r="H3" s="30"/>
      <c r="I3" s="30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3" t="s">
        <v>2</v>
      </c>
      <c r="B5" s="23"/>
      <c r="C5" s="23" t="s">
        <v>98</v>
      </c>
      <c r="D5" s="23"/>
      <c r="E5" s="23"/>
      <c r="F5" s="23"/>
      <c r="G5" s="23"/>
      <c r="H5" s="23"/>
      <c r="I5" s="23"/>
    </row>
    <row r="6" spans="1:9" s="3" customFormat="1" x14ac:dyDescent="0.25">
      <c r="A6" s="23" t="s">
        <v>4</v>
      </c>
      <c r="B6" s="23"/>
      <c r="C6" s="23" t="s">
        <v>5</v>
      </c>
      <c r="D6" s="23"/>
      <c r="E6" s="23"/>
      <c r="F6" s="9" t="s">
        <v>6</v>
      </c>
      <c r="G6" s="23" t="s">
        <v>7</v>
      </c>
      <c r="H6" s="23"/>
      <c r="I6" s="23"/>
    </row>
    <row r="7" spans="1:9" s="3" customFormat="1" x14ac:dyDescent="0.25">
      <c r="A7" s="23" t="s">
        <v>8</v>
      </c>
      <c r="B7" s="23"/>
      <c r="C7" s="23" t="s">
        <v>9</v>
      </c>
      <c r="D7" s="23"/>
      <c r="E7" s="23"/>
      <c r="F7" s="9" t="s">
        <v>10</v>
      </c>
      <c r="G7" s="23">
        <v>55531029</v>
      </c>
      <c r="H7" s="23"/>
      <c r="I7" s="23"/>
    </row>
    <row r="8" spans="1:9" s="3" customFormat="1" x14ac:dyDescent="0.25">
      <c r="A8" s="23" t="s">
        <v>11</v>
      </c>
      <c r="B8" s="23"/>
      <c r="C8" s="9"/>
      <c r="D8" s="10" t="s">
        <v>12</v>
      </c>
      <c r="E8" s="9" t="s">
        <v>13</v>
      </c>
      <c r="F8" s="9" t="s">
        <v>14</v>
      </c>
      <c r="G8" s="9" t="s">
        <v>15</v>
      </c>
      <c r="H8" s="9" t="s">
        <v>16</v>
      </c>
      <c r="I8" s="10" t="s">
        <v>17</v>
      </c>
    </row>
    <row r="9" spans="1:9" s="3" customFormat="1" ht="32.25" customHeight="1" x14ac:dyDescent="0.25">
      <c r="A9" s="23" t="s">
        <v>18</v>
      </c>
      <c r="B9" s="23"/>
      <c r="C9" s="11" t="s">
        <v>19</v>
      </c>
      <c r="D9" s="10">
        <f t="shared" ref="D9:F10" si="0">23.872+13</f>
        <v>36.872</v>
      </c>
      <c r="E9" s="10">
        <f t="shared" si="0"/>
        <v>36.872</v>
      </c>
      <c r="F9" s="10">
        <f t="shared" si="0"/>
        <v>36.872</v>
      </c>
      <c r="G9" s="9">
        <v>10</v>
      </c>
      <c r="H9" s="12">
        <f>+F9/E9</f>
        <v>1</v>
      </c>
      <c r="I9" s="13">
        <f>G9*H9</f>
        <v>10</v>
      </c>
    </row>
    <row r="10" spans="1:9" s="3" customFormat="1" ht="13.5" customHeight="1" x14ac:dyDescent="0.25">
      <c r="A10" s="24"/>
      <c r="B10" s="24"/>
      <c r="C10" s="11" t="s">
        <v>70</v>
      </c>
      <c r="D10" s="10">
        <f t="shared" si="0"/>
        <v>36.872</v>
      </c>
      <c r="E10" s="10">
        <f t="shared" si="0"/>
        <v>36.872</v>
      </c>
      <c r="F10" s="10">
        <f t="shared" si="0"/>
        <v>36.872</v>
      </c>
      <c r="G10" s="9" t="s">
        <v>20</v>
      </c>
      <c r="H10" s="10"/>
      <c r="I10" s="10" t="s">
        <v>20</v>
      </c>
    </row>
    <row r="11" spans="1:9" s="3" customFormat="1" ht="13.5" customHeight="1" x14ac:dyDescent="0.25">
      <c r="A11" s="24"/>
      <c r="B11" s="24"/>
      <c r="C11" s="11" t="s">
        <v>71</v>
      </c>
      <c r="D11" s="10">
        <v>0</v>
      </c>
      <c r="E11" s="10">
        <v>0</v>
      </c>
      <c r="F11" s="10">
        <v>0</v>
      </c>
      <c r="G11" s="9" t="s">
        <v>20</v>
      </c>
      <c r="H11" s="10"/>
      <c r="I11" s="10" t="s">
        <v>20</v>
      </c>
    </row>
    <row r="12" spans="1:9" s="3" customFormat="1" x14ac:dyDescent="0.25">
      <c r="A12" s="24"/>
      <c r="B12" s="24"/>
      <c r="C12" s="11" t="s">
        <v>21</v>
      </c>
      <c r="D12" s="10">
        <v>0</v>
      </c>
      <c r="E12" s="10">
        <v>0</v>
      </c>
      <c r="F12" s="10">
        <v>0</v>
      </c>
      <c r="G12" s="9" t="s">
        <v>20</v>
      </c>
      <c r="H12" s="10"/>
      <c r="I12" s="10" t="s">
        <v>20</v>
      </c>
    </row>
    <row r="13" spans="1:9" s="3" customFormat="1" ht="18" customHeight="1" x14ac:dyDescent="0.25">
      <c r="A13" s="23" t="s">
        <v>22</v>
      </c>
      <c r="B13" s="23" t="s">
        <v>23</v>
      </c>
      <c r="C13" s="23"/>
      <c r="D13" s="23"/>
      <c r="E13" s="23"/>
      <c r="F13" s="23" t="s">
        <v>24</v>
      </c>
      <c r="G13" s="23"/>
      <c r="H13" s="23"/>
      <c r="I13" s="23"/>
    </row>
    <row r="14" spans="1:9" s="3" customFormat="1" ht="59.5" customHeight="1" x14ac:dyDescent="0.25">
      <c r="A14" s="23"/>
      <c r="B14" s="20" t="s">
        <v>42</v>
      </c>
      <c r="C14" s="21"/>
      <c r="D14" s="21"/>
      <c r="E14" s="22"/>
      <c r="F14" s="20" t="s">
        <v>43</v>
      </c>
      <c r="G14" s="21"/>
      <c r="H14" s="21"/>
      <c r="I14" s="22"/>
    </row>
    <row r="15" spans="1:9" s="3" customFormat="1" ht="34.5" customHeight="1" x14ac:dyDescent="0.25">
      <c r="A15" s="23" t="s">
        <v>25</v>
      </c>
      <c r="B15" s="10" t="s">
        <v>26</v>
      </c>
      <c r="C15" s="10" t="s">
        <v>27</v>
      </c>
      <c r="D15" s="9" t="s">
        <v>28</v>
      </c>
      <c r="E15" s="10" t="s">
        <v>29</v>
      </c>
      <c r="F15" s="10" t="s">
        <v>30</v>
      </c>
      <c r="G15" s="9" t="s">
        <v>15</v>
      </c>
      <c r="H15" s="9" t="s">
        <v>17</v>
      </c>
      <c r="I15" s="10" t="s">
        <v>31</v>
      </c>
    </row>
    <row r="16" spans="1:9" s="3" customFormat="1" ht="19" customHeight="1" x14ac:dyDescent="0.25">
      <c r="A16" s="23"/>
      <c r="B16" s="23" t="s">
        <v>32</v>
      </c>
      <c r="C16" s="25" t="s">
        <v>33</v>
      </c>
      <c r="D16" s="10" t="s">
        <v>44</v>
      </c>
      <c r="E16" s="10" t="s">
        <v>47</v>
      </c>
      <c r="F16" s="10" t="s">
        <v>47</v>
      </c>
      <c r="G16" s="14">
        <v>3</v>
      </c>
      <c r="H16" s="14">
        <v>3</v>
      </c>
      <c r="I16" s="10"/>
    </row>
    <row r="17" spans="1:9" s="3" customFormat="1" ht="29.5" customHeight="1" x14ac:dyDescent="0.25">
      <c r="A17" s="23"/>
      <c r="B17" s="23"/>
      <c r="C17" s="26"/>
      <c r="D17" s="10" t="s">
        <v>3</v>
      </c>
      <c r="E17" s="10" t="s">
        <v>48</v>
      </c>
      <c r="F17" s="10" t="s">
        <v>48</v>
      </c>
      <c r="G17" s="14">
        <v>3</v>
      </c>
      <c r="H17" s="14">
        <v>3</v>
      </c>
      <c r="I17" s="10"/>
    </row>
    <row r="18" spans="1:9" s="3" customFormat="1" ht="19" customHeight="1" x14ac:dyDescent="0.25">
      <c r="A18" s="23"/>
      <c r="B18" s="23"/>
      <c r="C18" s="26"/>
      <c r="D18" s="10" t="s">
        <v>45</v>
      </c>
      <c r="E18" s="10" t="s">
        <v>49</v>
      </c>
      <c r="F18" s="10" t="s">
        <v>49</v>
      </c>
      <c r="G18" s="14">
        <v>3</v>
      </c>
      <c r="H18" s="14">
        <v>3</v>
      </c>
      <c r="I18" s="10"/>
    </row>
    <row r="19" spans="1:9" s="3" customFormat="1" ht="19.5" customHeight="1" x14ac:dyDescent="0.25">
      <c r="A19" s="23"/>
      <c r="B19" s="23"/>
      <c r="C19" s="26"/>
      <c r="D19" s="10" t="s">
        <v>46</v>
      </c>
      <c r="E19" s="10" t="s">
        <v>50</v>
      </c>
      <c r="F19" s="10" t="s">
        <v>50</v>
      </c>
      <c r="G19" s="14">
        <v>3</v>
      </c>
      <c r="H19" s="14">
        <v>3</v>
      </c>
      <c r="I19" s="10"/>
    </row>
    <row r="20" spans="1:9" s="3" customFormat="1" ht="19" customHeight="1" x14ac:dyDescent="0.25">
      <c r="A20" s="23"/>
      <c r="B20" s="23"/>
      <c r="C20" s="27"/>
      <c r="D20" s="10" t="s">
        <v>52</v>
      </c>
      <c r="E20" s="10" t="s">
        <v>51</v>
      </c>
      <c r="F20" s="10" t="s">
        <v>51</v>
      </c>
      <c r="G20" s="14">
        <v>3</v>
      </c>
      <c r="H20" s="14">
        <v>3</v>
      </c>
      <c r="I20" s="10"/>
    </row>
    <row r="21" spans="1:9" s="3" customFormat="1" ht="19.5" customHeight="1" x14ac:dyDescent="0.25">
      <c r="A21" s="23"/>
      <c r="B21" s="23"/>
      <c r="C21" s="25" t="s">
        <v>34</v>
      </c>
      <c r="D21" s="10" t="s">
        <v>53</v>
      </c>
      <c r="E21" s="10" t="s">
        <v>60</v>
      </c>
      <c r="F21" s="15">
        <v>1</v>
      </c>
      <c r="G21" s="14">
        <v>2</v>
      </c>
      <c r="H21" s="14">
        <v>2</v>
      </c>
      <c r="I21" s="10"/>
    </row>
    <row r="22" spans="1:9" s="3" customFormat="1" ht="16.5" customHeight="1" x14ac:dyDescent="0.25">
      <c r="A22" s="23"/>
      <c r="B22" s="23"/>
      <c r="C22" s="26"/>
      <c r="D22" s="10" t="s">
        <v>54</v>
      </c>
      <c r="E22" s="10" t="s">
        <v>61</v>
      </c>
      <c r="F22" s="15">
        <v>1</v>
      </c>
      <c r="G22" s="14">
        <v>2</v>
      </c>
      <c r="H22" s="14">
        <v>2</v>
      </c>
      <c r="I22" s="10"/>
    </row>
    <row r="23" spans="1:9" s="3" customFormat="1" ht="124.5" customHeight="1" x14ac:dyDescent="0.25">
      <c r="A23" s="23"/>
      <c r="B23" s="23"/>
      <c r="C23" s="26"/>
      <c r="D23" s="10" t="s">
        <v>55</v>
      </c>
      <c r="E23" s="16" t="s">
        <v>65</v>
      </c>
      <c r="F23" s="16" t="s">
        <v>64</v>
      </c>
      <c r="G23" s="14">
        <v>1</v>
      </c>
      <c r="H23" s="14">
        <v>1</v>
      </c>
      <c r="I23" s="10"/>
    </row>
    <row r="24" spans="1:9" s="3" customFormat="1" ht="32" customHeight="1" x14ac:dyDescent="0.25">
      <c r="A24" s="23"/>
      <c r="B24" s="23"/>
      <c r="C24" s="26"/>
      <c r="D24" s="10" t="s">
        <v>3</v>
      </c>
      <c r="E24" s="16" t="s">
        <v>35</v>
      </c>
      <c r="F24" s="16" t="s">
        <v>35</v>
      </c>
      <c r="G24" s="14">
        <v>1</v>
      </c>
      <c r="H24" s="14">
        <v>1</v>
      </c>
      <c r="I24" s="10"/>
    </row>
    <row r="25" spans="1:9" s="3" customFormat="1" ht="15" customHeight="1" x14ac:dyDescent="0.25">
      <c r="A25" s="23"/>
      <c r="B25" s="23"/>
      <c r="C25" s="26"/>
      <c r="D25" s="10" t="s">
        <v>56</v>
      </c>
      <c r="E25" s="10" t="s">
        <v>61</v>
      </c>
      <c r="F25" s="15">
        <v>1</v>
      </c>
      <c r="G25" s="14">
        <v>2</v>
      </c>
      <c r="H25" s="14">
        <v>2</v>
      </c>
      <c r="I25" s="10"/>
    </row>
    <row r="26" spans="1:9" s="3" customFormat="1" ht="17.5" customHeight="1" x14ac:dyDescent="0.25">
      <c r="A26" s="23"/>
      <c r="B26" s="23"/>
      <c r="C26" s="26"/>
      <c r="D26" s="10" t="s">
        <v>57</v>
      </c>
      <c r="E26" s="10" t="s">
        <v>66</v>
      </c>
      <c r="F26" s="10" t="s">
        <v>62</v>
      </c>
      <c r="G26" s="14">
        <v>1</v>
      </c>
      <c r="H26" s="14">
        <v>1</v>
      </c>
      <c r="I26" s="10"/>
    </row>
    <row r="27" spans="1:9" s="3" customFormat="1" ht="28" x14ac:dyDescent="0.25">
      <c r="A27" s="23"/>
      <c r="B27" s="23"/>
      <c r="C27" s="26"/>
      <c r="D27" s="10" t="s">
        <v>58</v>
      </c>
      <c r="E27" s="10" t="s">
        <v>67</v>
      </c>
      <c r="F27" s="10" t="s">
        <v>63</v>
      </c>
      <c r="G27" s="14">
        <v>2</v>
      </c>
      <c r="H27" s="14">
        <v>2</v>
      </c>
      <c r="I27" s="10"/>
    </row>
    <row r="28" spans="1:9" s="3" customFormat="1" ht="17" customHeight="1" x14ac:dyDescent="0.25">
      <c r="A28" s="23"/>
      <c r="B28" s="23"/>
      <c r="C28" s="27"/>
      <c r="D28" s="10" t="s">
        <v>59</v>
      </c>
      <c r="E28" s="10" t="s">
        <v>68</v>
      </c>
      <c r="F28" s="10" t="s">
        <v>69</v>
      </c>
      <c r="G28" s="14">
        <v>2</v>
      </c>
      <c r="H28" s="14">
        <v>2</v>
      </c>
      <c r="I28" s="10"/>
    </row>
    <row r="29" spans="1:9" s="3" customFormat="1" ht="17" customHeight="1" x14ac:dyDescent="0.25">
      <c r="A29" s="23"/>
      <c r="B29" s="23"/>
      <c r="C29" s="25" t="s">
        <v>36</v>
      </c>
      <c r="D29" s="10" t="s">
        <v>72</v>
      </c>
      <c r="E29" s="10" t="s">
        <v>78</v>
      </c>
      <c r="F29" s="10" t="s">
        <v>78</v>
      </c>
      <c r="G29" s="14">
        <v>2</v>
      </c>
      <c r="H29" s="14">
        <v>2</v>
      </c>
      <c r="I29" s="10"/>
    </row>
    <row r="30" spans="1:9" s="3" customFormat="1" ht="42" customHeight="1" x14ac:dyDescent="0.25">
      <c r="A30" s="23"/>
      <c r="B30" s="23"/>
      <c r="C30" s="26"/>
      <c r="D30" s="16" t="s">
        <v>3</v>
      </c>
      <c r="E30" s="16" t="s">
        <v>37</v>
      </c>
      <c r="F30" s="16" t="s">
        <v>37</v>
      </c>
      <c r="G30" s="14">
        <v>2</v>
      </c>
      <c r="H30" s="14">
        <v>2</v>
      </c>
      <c r="I30" s="10"/>
    </row>
    <row r="31" spans="1:9" s="3" customFormat="1" ht="24.5" customHeight="1" x14ac:dyDescent="0.25">
      <c r="A31" s="23"/>
      <c r="B31" s="23"/>
      <c r="C31" s="26"/>
      <c r="D31" s="10" t="s">
        <v>73</v>
      </c>
      <c r="E31" s="10" t="s">
        <v>79</v>
      </c>
      <c r="F31" s="10" t="s">
        <v>79</v>
      </c>
      <c r="G31" s="14">
        <v>2</v>
      </c>
      <c r="H31" s="14">
        <v>2</v>
      </c>
      <c r="I31" s="10"/>
    </row>
    <row r="32" spans="1:9" s="3" customFormat="1" ht="20" customHeight="1" x14ac:dyDescent="0.25">
      <c r="A32" s="23"/>
      <c r="B32" s="23"/>
      <c r="C32" s="26"/>
      <c r="D32" s="10" t="s">
        <v>74</v>
      </c>
      <c r="E32" s="10" t="s">
        <v>80</v>
      </c>
      <c r="F32" s="10" t="s">
        <v>80</v>
      </c>
      <c r="G32" s="14">
        <v>2</v>
      </c>
      <c r="H32" s="14">
        <v>2</v>
      </c>
      <c r="I32" s="10"/>
    </row>
    <row r="33" spans="1:9" s="3" customFormat="1" ht="16" customHeight="1" x14ac:dyDescent="0.25">
      <c r="A33" s="23"/>
      <c r="B33" s="23"/>
      <c r="C33" s="26"/>
      <c r="D33" s="10" t="s">
        <v>75</v>
      </c>
      <c r="E33" s="10" t="s">
        <v>79</v>
      </c>
      <c r="F33" s="10" t="s">
        <v>79</v>
      </c>
      <c r="G33" s="14">
        <v>2</v>
      </c>
      <c r="H33" s="14">
        <v>2</v>
      </c>
      <c r="I33" s="10"/>
    </row>
    <row r="34" spans="1:9" s="3" customFormat="1" ht="18.5" customHeight="1" x14ac:dyDescent="0.25">
      <c r="A34" s="23"/>
      <c r="B34" s="23"/>
      <c r="C34" s="26"/>
      <c r="D34" s="10" t="s">
        <v>76</v>
      </c>
      <c r="E34" s="10" t="s">
        <v>81</v>
      </c>
      <c r="F34" s="10" t="s">
        <v>81</v>
      </c>
      <c r="G34" s="14">
        <v>1</v>
      </c>
      <c r="H34" s="14">
        <v>1</v>
      </c>
      <c r="I34" s="10"/>
    </row>
    <row r="35" spans="1:9" s="3" customFormat="1" ht="42.5" customHeight="1" x14ac:dyDescent="0.25">
      <c r="A35" s="23"/>
      <c r="B35" s="23"/>
      <c r="C35" s="27"/>
      <c r="D35" s="16" t="s">
        <v>77</v>
      </c>
      <c r="E35" s="16" t="s">
        <v>82</v>
      </c>
      <c r="F35" s="16" t="s">
        <v>83</v>
      </c>
      <c r="G35" s="14">
        <v>1</v>
      </c>
      <c r="H35" s="14">
        <v>1</v>
      </c>
      <c r="I35" s="10"/>
    </row>
    <row r="36" spans="1:9" s="3" customFormat="1" ht="19.5" customHeight="1" x14ac:dyDescent="0.25">
      <c r="A36" s="23"/>
      <c r="B36" s="23"/>
      <c r="C36" s="17" t="s">
        <v>38</v>
      </c>
      <c r="D36" s="16" t="s">
        <v>86</v>
      </c>
      <c r="E36" s="10" t="s">
        <v>84</v>
      </c>
      <c r="F36" s="10" t="s">
        <v>85</v>
      </c>
      <c r="G36" s="14">
        <v>10</v>
      </c>
      <c r="H36" s="14">
        <v>10</v>
      </c>
      <c r="I36" s="10"/>
    </row>
    <row r="37" spans="1:9" s="3" customFormat="1" ht="99" customHeight="1" x14ac:dyDescent="0.25">
      <c r="A37" s="23"/>
      <c r="B37" s="25" t="s">
        <v>40</v>
      </c>
      <c r="C37" s="25" t="s">
        <v>41</v>
      </c>
      <c r="D37" s="16" t="s">
        <v>87</v>
      </c>
      <c r="E37" s="16" t="s">
        <v>91</v>
      </c>
      <c r="F37" s="16" t="s">
        <v>92</v>
      </c>
      <c r="G37" s="14">
        <v>10</v>
      </c>
      <c r="H37" s="14">
        <v>9</v>
      </c>
      <c r="I37" s="19" t="s">
        <v>96</v>
      </c>
    </row>
    <row r="38" spans="1:9" s="3" customFormat="1" ht="25.5" customHeight="1" x14ac:dyDescent="0.25">
      <c r="A38" s="23"/>
      <c r="B38" s="26"/>
      <c r="C38" s="26"/>
      <c r="D38" s="16" t="s">
        <v>88</v>
      </c>
      <c r="E38" s="10" t="s">
        <v>95</v>
      </c>
      <c r="F38" s="10" t="s">
        <v>95</v>
      </c>
      <c r="G38" s="14">
        <v>10</v>
      </c>
      <c r="H38" s="14">
        <v>10</v>
      </c>
      <c r="I38" s="10"/>
    </row>
    <row r="39" spans="1:9" s="3" customFormat="1" ht="27.5" customHeight="1" x14ac:dyDescent="0.25">
      <c r="A39" s="23"/>
      <c r="B39" s="26"/>
      <c r="C39" s="26"/>
      <c r="D39" s="16" t="s">
        <v>89</v>
      </c>
      <c r="E39" s="10" t="s">
        <v>93</v>
      </c>
      <c r="F39" s="16" t="s">
        <v>93</v>
      </c>
      <c r="G39" s="14">
        <v>10</v>
      </c>
      <c r="H39" s="14">
        <v>8</v>
      </c>
      <c r="I39" s="10" t="s">
        <v>96</v>
      </c>
    </row>
    <row r="40" spans="1:9" s="3" customFormat="1" ht="28" customHeight="1" x14ac:dyDescent="0.25">
      <c r="A40" s="23"/>
      <c r="B40" s="27"/>
      <c r="C40" s="27"/>
      <c r="D40" s="16" t="s">
        <v>90</v>
      </c>
      <c r="E40" s="16" t="s">
        <v>94</v>
      </c>
      <c r="F40" s="16" t="s">
        <v>94</v>
      </c>
      <c r="G40" s="14">
        <v>10</v>
      </c>
      <c r="H40" s="14">
        <v>8</v>
      </c>
      <c r="I40" s="10" t="s">
        <v>97</v>
      </c>
    </row>
    <row r="41" spans="1:9" s="3" customFormat="1" ht="21.5" customHeight="1" x14ac:dyDescent="0.25">
      <c r="A41" s="23" t="s">
        <v>39</v>
      </c>
      <c r="B41" s="23"/>
      <c r="C41" s="23"/>
      <c r="D41" s="23"/>
      <c r="E41" s="23"/>
      <c r="F41" s="23"/>
      <c r="G41" s="18"/>
      <c r="H41" s="18">
        <f>I9+SUM(H16:H40)</f>
        <v>95</v>
      </c>
      <c r="I41" s="10"/>
    </row>
  </sheetData>
  <mergeCells count="29">
    <mergeCell ref="A1:G1"/>
    <mergeCell ref="A2:I2"/>
    <mergeCell ref="A3:I3"/>
    <mergeCell ref="A5:B5"/>
    <mergeCell ref="C5:I5"/>
    <mergeCell ref="A41:F41"/>
    <mergeCell ref="A13:A14"/>
    <mergeCell ref="A15:A40"/>
    <mergeCell ref="B16:B36"/>
    <mergeCell ref="A8:B8"/>
    <mergeCell ref="A9:B9"/>
    <mergeCell ref="A10:B10"/>
    <mergeCell ref="A11:B11"/>
    <mergeCell ref="A12:B12"/>
    <mergeCell ref="C16:C20"/>
    <mergeCell ref="C21:C28"/>
    <mergeCell ref="C29:C35"/>
    <mergeCell ref="B37:B40"/>
    <mergeCell ref="C37:C40"/>
    <mergeCell ref="B13:E13"/>
    <mergeCell ref="F13:I13"/>
    <mergeCell ref="B14:E14"/>
    <mergeCell ref="F14:I14"/>
    <mergeCell ref="A6:B6"/>
    <mergeCell ref="C6:E6"/>
    <mergeCell ref="G6:I6"/>
    <mergeCell ref="A7:B7"/>
    <mergeCell ref="C7:E7"/>
    <mergeCell ref="G7:I7"/>
  </mergeCells>
  <phoneticPr fontId="11" type="noConversion"/>
  <pageMargins left="0.7" right="0.7" top="0.75" bottom="0.75" header="0.3" footer="0.3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2024-04-29T01:27:20Z</cp:lastPrinted>
  <dcterms:created xsi:type="dcterms:W3CDTF">2018-03-29T06:56:00Z</dcterms:created>
  <dcterms:modified xsi:type="dcterms:W3CDTF">2024-05-13T03:19:11Z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