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00" yWindow="-100" windowWidth="19420" windowHeight="11020" tabRatio="927"/>
  </bookViews>
  <sheets>
    <sheet name="绩效自评表" sheetId="44"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9" i="44" l="1"/>
  <c r="I9" i="44" s="1"/>
  <c r="H26" i="44" s="1"/>
</calcChain>
</file>

<file path=xl/sharedStrings.xml><?xml version="1.0" encoding="utf-8"?>
<sst xmlns="http://schemas.openxmlformats.org/spreadsheetml/2006/main" count="82" uniqueCount="68">
  <si>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</si>
  <si>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</si>
  <si>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</si>
  <si>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</si>
  <si>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</si>
  <si>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</si>
  <si>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</si>
  <si>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</si>
  <si>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</si>
  <si>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</si>
  <si>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总分</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</si>
  <si>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</si>
  <si>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</si>
  <si>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</si>
  <si>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</si>
  <si>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</si>
  <si>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</si>
  <si>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</si>
  <si>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</si>
  <si>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</si>
  <si>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</si>
  <si>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</si>
  <si>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</si>
  <si>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</si>
  <si>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</si>
  <si>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</si>
  <si>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</si>
  <si>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</si>
  <si>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</si>
  <si>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</si>
  <si>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产
出
指
标
(50分)</t>
    <phoneticPr fontId="11" type="noConversion"/>
  </si>
  <si>
    <t>数量指标
（15分）</t>
    <phoneticPr fontId="11" type="noConversion"/>
  </si>
  <si>
    <t>质量指标
（13分）</t>
    <phoneticPr fontId="11" type="noConversion"/>
  </si>
  <si>
    <t>时效指标
（12分）</t>
    <phoneticPr fontId="11" type="noConversion"/>
  </si>
  <si>
    <t>成本指标
（10分）</t>
    <phoneticPr fontId="11" type="noConversion"/>
  </si>
  <si>
    <t>（2023年度）</t>
    <phoneticPr fontId="11" type="noConversion"/>
  </si>
  <si>
    <t>北京市交通委员会</t>
    <phoneticPr fontId="12" type="noConversion"/>
  </si>
  <si>
    <t>静态交通管理处</t>
    <phoneticPr fontId="12" type="noConversion"/>
  </si>
  <si>
    <t>王燕燕</t>
    <phoneticPr fontId="12" type="noConversion"/>
  </si>
  <si>
    <t>制定工作方案，提出停车设施使用情况评估模型和停车设施供给能力评价技术体系总体思路</t>
    <phoneticPr fontId="12" type="noConversion"/>
  </si>
  <si>
    <t>完成专项研究报告</t>
  </si>
  <si>
    <t>完成研究论文</t>
  </si>
  <si>
    <t>评价模型验证有效率</t>
  </si>
  <si>
    <t>研究成果评审合格率</t>
  </si>
  <si>
    <t>项目预算控制数</t>
  </si>
  <si>
    <t>已完成工作方案制定，提出停车设施使用情况评估模型和停车设施供给能力评价技术体系总体思路</t>
    <phoneticPr fontId="12" type="noConversion"/>
  </si>
  <si>
    <t>偏差原因：此项目为跨年项目，目前项目正在前期推进过程中，现阶段评估模型刚初步构建并在持续完善，此验证结果为过程结果，因此还有提升空间。
改进措施：下一步将持续开展模型完善工作，提高数据采集验证量，结合实际数据进一步优化相关模型算法，提升模型验证效果。</t>
    <phoneticPr fontId="12" type="noConversion"/>
  </si>
  <si>
    <t>效益指标（40分）</t>
    <phoneticPr fontId="12" type="noConversion"/>
  </si>
  <si>
    <t>经济、社会、生态、可持续影响效益指标（40分）</t>
    <phoneticPr fontId="12" type="noConversion"/>
  </si>
  <si>
    <t>基于大数据的停车设施运行效果评估与监测技术开发</t>
    <phoneticPr fontId="12" type="noConversion"/>
  </si>
  <si>
    <t>≤75万元</t>
    <phoneticPr fontId="12" type="noConversion"/>
  </si>
  <si>
    <t>75万元</t>
    <phoneticPr fontId="12" type="noConversion"/>
  </si>
  <si>
    <t>2023年12月前开始前期准备工作，制定工作方案</t>
    <phoneticPr fontId="12" type="noConversion"/>
  </si>
  <si>
    <t>项目实施进度</t>
    <phoneticPr fontId="12" type="noConversion"/>
  </si>
  <si>
    <t>1份</t>
    <phoneticPr fontId="12" type="noConversion"/>
  </si>
  <si>
    <t>1篇</t>
    <phoneticPr fontId="12" type="noConversion"/>
  </si>
  <si>
    <t>1份</t>
    <phoneticPr fontId="12" type="noConversion"/>
  </si>
  <si>
    <t>经济效益</t>
  </si>
  <si>
    <t>社会效益</t>
  </si>
  <si>
    <t>环境效益</t>
  </si>
  <si>
    <t>可持续影响</t>
  </si>
  <si>
    <t>有助于提升政府投入管理成本对应的停车管理效能产出，评估结果纳入市级对区级停车管理绩效考核，推动各区提升停车设施使用效率，提升政府投入管理成本对应的停车管理效能产出。</t>
  </si>
  <si>
    <t>基于需求预测结果，提出3项停车改善策略，推动各区调整对非机动车、公交、社会车辆通行影响较大的道路车位，实现还路于行，有助于减少道路停车对非机动车、公交、社会车辆通行的负面影响</t>
  </si>
  <si>
    <t>针对3个片区开展公共空间停车秩序水平评价，形成评价结果，促进提升公共空间停车秩序，优化市容环境，减少道路停车对市容环境秩序的影响</t>
  </si>
  <si>
    <t>对行业可持续发展的影响</t>
  </si>
  <si>
    <t>基于需求预测结果，提出3项停车改善策略，推动各区调整对非机动车、公交、社会车辆通行影响较大的道路车位，实现还路于行，有助于减少道路停车对非机动车、公交、社会车辆通行的负面影响</t>
    <phoneticPr fontId="12" type="noConversion"/>
  </si>
  <si>
    <t>有助于提升政府投入管理成本对应的停车管理效能产出，评估结果纳入市级对区级停车管理绩效考核，推动各区提升停车设施使用效率，提升政府投入管理成本对应的停车管理效能产出。</t>
    <phoneticPr fontId="12" type="noConversion"/>
  </si>
  <si>
    <t>定性指标，效益无法准确衡量</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</si>
</sst>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 #,##0.00_ ;_ * \-#,##0.00_ ;_ * &quot;-&quot;??_ ;_ @_ "/>
    <numFmt numFmtId="176" formatCode="0.00_ "/>
    <numFmt numFmtId="177" formatCode="0.000000000000000%"/>
  </numFmts>
  <fonts count="14"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9"/>
      <name val="宋体"/>
      <family val="3"/>
      <charset val="134"/>
      <scheme val="minor"/>
    </font>
    <font>
      <sz val="11"/>
      <color indexed="8"/>
      <name val="宋体"/>
      <family val="3"/>
      <charset val="134"/>
      <scheme val="minor"/>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8" fillId="0" borderId="0"/>
    <xf numFmtId="0" fontId="9" fillId="0" borderId="0"/>
    <xf numFmtId="0" fontId="7" fillId="0" borderId="0"/>
    <xf numFmtId="0" fontId="7" fillId="0" borderId="0"/>
    <xf numFmtId="0" fontId="7" fillId="0" borderId="0"/>
    <xf numFmtId="0" fontId="7" fillId="0" borderId="0"/>
    <xf numFmtId="0" fontId="8" fillId="0" borderId="0">
      <alignment vertical="center"/>
    </xf>
    <xf numFmtId="0" fontId="8" fillId="0" borderId="0">
      <alignment vertical="center"/>
    </xf>
    <xf numFmtId="0" fontId="8" fillId="0" borderId="0"/>
    <xf numFmtId="43" fontId="10" fillId="0" borderId="0" applyFont="0" applyFill="0" applyBorder="0" applyAlignment="0" applyProtection="0">
      <alignment vertical="center"/>
    </xf>
    <xf numFmtId="0" fontId="8" fillId="0" borderId="0"/>
    <xf numFmtId="0" fontId="10" fillId="0" borderId="0"/>
    <xf numFmtId="0" fontId="10" fillId="0" borderId="0">
      <alignment vertical="center"/>
    </xf>
    <xf numFmtId="0" fontId="3" fillId="0" borderId="0"/>
  </cellStyleXfs>
  <cellXfs count="33">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0" fillId="0" borderId="0" xfId="0" applyAlignment="1"/>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Alignment="1">
      <alignment horizontal="center" vertical="center" wrapText="1"/>
    </xf>
    <xf numFmtId="0" fontId="8" fillId="0" borderId="5" xfId="0" applyFont="1" applyBorder="1" applyAlignment="1">
      <alignment vertical="center" wrapText="1"/>
    </xf>
    <xf numFmtId="0" fontId="8" fillId="0" borderId="5"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2" xfId="0" applyFont="1" applyBorder="1" applyAlignment="1">
      <alignment vertical="center" wrapText="1"/>
    </xf>
    <xf numFmtId="10" fontId="13" fillId="0" borderId="5" xfId="0" applyNumberFormat="1" applyFont="1" applyBorder="1" applyAlignment="1">
      <alignment horizontal="center" vertical="center" wrapText="1"/>
    </xf>
    <xf numFmtId="176" fontId="13" fillId="0" borderId="5" xfId="0" applyNumberFormat="1" applyFont="1" applyBorder="1" applyAlignment="1">
      <alignment horizontal="center" vertical="center" wrapText="1"/>
    </xf>
    <xf numFmtId="0" fontId="13" fillId="0" borderId="4" xfId="0" applyFont="1" applyBorder="1" applyAlignment="1">
      <alignment horizontal="center" vertical="center"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9" fontId="13" fillId="0" borderId="5" xfId="0" applyNumberFormat="1" applyFont="1" applyBorder="1" applyAlignment="1">
      <alignment horizontal="center" vertical="center" wrapText="1"/>
    </xf>
    <xf numFmtId="0" fontId="13" fillId="0" borderId="5" xfId="0" applyFont="1" applyBorder="1" applyAlignment="1">
      <alignment horizontal="left" vertical="center" wrapText="1"/>
    </xf>
    <xf numFmtId="0" fontId="13" fillId="0" borderId="6"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8" xfId="0" applyFont="1" applyBorder="1" applyAlignment="1">
      <alignment horizontal="center" vertical="center" wrapText="1"/>
    </xf>
    <xf numFmtId="176" fontId="8" fillId="0" borderId="5" xfId="0" applyNumberFormat="1" applyFont="1" applyBorder="1" applyAlignment="1">
      <alignment horizontal="center" vertical="center" wrapText="1"/>
    </xf>
    <xf numFmtId="177" fontId="0" fillId="0" borderId="0" xfId="0" applyNumberFormat="1" applyAlignment="1"/>
    <xf numFmtId="0" fontId="13" fillId="0" borderId="7" xfId="0" applyFont="1" applyBorder="1" applyAlignment="1">
      <alignment horizontal="center" vertical="center" wrapText="1"/>
    </xf>
    <xf numFmtId="0" fontId="13" fillId="0" borderId="3" xfId="0" applyFont="1" applyBorder="1" applyAlignment="1">
      <alignment horizontal="center"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6"/>
  <sheetViews>
    <sheetView tabSelected="1" topLeftCell="A23" zoomScaleNormal="100" workbookViewId="0">
      <selection activeCell="I24" sqref="I24"/>
    </sheetView>
  </sheetViews>
  <sheetFormatPr defaultColWidth="9" defaultRowHeight="14" x14ac:dyDescent="0.25"/>
  <cols>
    <col min="1" max="1" width="4.08984375" customWidth="1"/>
    <col min="2" max="2" width="8.81640625" customWidth="1"/>
    <col min="3" max="3" width="18.6328125" customWidth="1"/>
    <col min="4" max="4" width="13.1796875" style="3" customWidth="1"/>
    <col min="5" max="5" width="26.90625" style="3" customWidth="1"/>
    <col min="6" max="6" width="26.90625" customWidth="1"/>
    <col min="7" max="7" width="8.453125" style="4" customWidth="1"/>
    <col min="8" max="8" width="11.08984375" customWidth="1"/>
    <col min="9" max="9" width="32.08984375" customWidth="1"/>
    <col min="10" max="10" width="21.08984375" bestFit="1" customWidth="1"/>
  </cols>
  <sheetData>
    <row r="1" spans="1:9" ht="21" x14ac:dyDescent="0.25">
      <c r="A1" s="9"/>
      <c r="B1" s="9"/>
      <c r="C1" s="9"/>
      <c r="D1" s="9"/>
      <c r="E1" s="9"/>
      <c r="F1" s="9"/>
      <c r="G1" s="9"/>
    </row>
    <row r="2" spans="1:9" s="1" customFormat="1" ht="22.5" customHeight="1" x14ac:dyDescent="0.25">
      <c r="A2" s="10" t="s">
        <v>0</v>
      </c>
      <c r="B2" s="10"/>
      <c r="C2" s="10"/>
      <c r="D2" s="10"/>
      <c r="E2" s="10"/>
      <c r="F2" s="10"/>
      <c r="G2" s="10"/>
      <c r="H2" s="10"/>
      <c r="I2" s="10"/>
    </row>
    <row r="3" spans="1:9" s="2" customFormat="1" ht="18.75" customHeight="1" x14ac:dyDescent="0.25">
      <c r="A3" s="11" t="s">
        <v>35</v>
      </c>
      <c r="B3" s="11"/>
      <c r="C3" s="11"/>
      <c r="D3" s="11"/>
      <c r="E3" s="11"/>
      <c r="F3" s="11"/>
      <c r="G3" s="11"/>
      <c r="H3" s="11"/>
      <c r="I3" s="11"/>
    </row>
    <row r="4" spans="1:9" s="2" customFormat="1" ht="11.25" customHeight="1" x14ac:dyDescent="0.25">
      <c r="A4" s="6"/>
      <c r="B4" s="6"/>
      <c r="C4" s="6"/>
      <c r="D4" s="5"/>
      <c r="E4" s="5"/>
      <c r="F4" s="6"/>
      <c r="G4" s="7"/>
    </row>
    <row r="5" spans="1:9" s="8" customFormat="1" x14ac:dyDescent="0.25">
      <c r="A5" s="14" t="s">
        <v>1</v>
      </c>
      <c r="B5" s="14"/>
      <c r="C5" s="14" t="s">
        <v>49</v>
      </c>
      <c r="D5" s="14"/>
      <c r="E5" s="14"/>
      <c r="F5" s="14"/>
      <c r="G5" s="14"/>
      <c r="H5" s="14"/>
      <c r="I5" s="14"/>
    </row>
    <row r="6" spans="1:9" s="8" customFormat="1" x14ac:dyDescent="0.25">
      <c r="A6" s="14" t="s">
        <v>12</v>
      </c>
      <c r="B6" s="14"/>
      <c r="C6" s="14" t="s">
        <v>36</v>
      </c>
      <c r="D6" s="14"/>
      <c r="E6" s="14"/>
      <c r="F6" s="15" t="s">
        <v>2</v>
      </c>
      <c r="G6" s="14" t="s">
        <v>37</v>
      </c>
      <c r="H6" s="14"/>
      <c r="I6" s="14"/>
    </row>
    <row r="7" spans="1:9" s="8" customFormat="1" x14ac:dyDescent="0.25">
      <c r="A7" s="14" t="s">
        <v>13</v>
      </c>
      <c r="B7" s="14"/>
      <c r="C7" s="14" t="s">
        <v>38</v>
      </c>
      <c r="D7" s="14"/>
      <c r="E7" s="14"/>
      <c r="F7" s="15" t="s">
        <v>14</v>
      </c>
      <c r="G7" s="14">
        <v>57070520</v>
      </c>
      <c r="H7" s="14"/>
      <c r="I7" s="14"/>
    </row>
    <row r="8" spans="1:9" s="8" customFormat="1" x14ac:dyDescent="0.25">
      <c r="A8" s="14" t="s">
        <v>15</v>
      </c>
      <c r="B8" s="14"/>
      <c r="C8" s="15"/>
      <c r="D8" s="16" t="s">
        <v>16</v>
      </c>
      <c r="E8" s="15" t="s">
        <v>17</v>
      </c>
      <c r="F8" s="15" t="s">
        <v>18</v>
      </c>
      <c r="G8" s="15" t="s">
        <v>9</v>
      </c>
      <c r="H8" s="15" t="s">
        <v>19</v>
      </c>
      <c r="I8" s="16" t="s">
        <v>3</v>
      </c>
    </row>
    <row r="9" spans="1:9" s="8" customFormat="1" ht="32.25" customHeight="1" x14ac:dyDescent="0.25">
      <c r="A9" s="14" t="s">
        <v>20</v>
      </c>
      <c r="B9" s="14"/>
      <c r="C9" s="17" t="s">
        <v>21</v>
      </c>
      <c r="D9" s="16"/>
      <c r="E9" s="20">
        <v>75</v>
      </c>
      <c r="F9" s="15">
        <v>75</v>
      </c>
      <c r="G9" s="15">
        <v>10</v>
      </c>
      <c r="H9" s="18">
        <f>+F9/E9</f>
        <v>1</v>
      </c>
      <c r="I9" s="19">
        <f>G9*H9</f>
        <v>10</v>
      </c>
    </row>
    <row r="10" spans="1:9" s="8" customFormat="1" ht="13.5" customHeight="1" x14ac:dyDescent="0.25">
      <c r="A10" s="12"/>
      <c r="B10" s="12"/>
      <c r="C10" s="17" t="s">
        <v>22</v>
      </c>
      <c r="D10" s="16"/>
      <c r="E10" s="20">
        <v>75</v>
      </c>
      <c r="F10" s="15">
        <v>75</v>
      </c>
      <c r="G10" s="15" t="s">
        <v>23</v>
      </c>
      <c r="H10" s="16"/>
      <c r="I10" s="16" t="s">
        <v>23</v>
      </c>
    </row>
    <row r="11" spans="1:9" s="8" customFormat="1" ht="13.5" customHeight="1" x14ac:dyDescent="0.25">
      <c r="A11" s="12"/>
      <c r="B11" s="12"/>
      <c r="C11" s="17" t="s">
        <v>24</v>
      </c>
      <c r="D11" s="16"/>
      <c r="E11" s="16"/>
      <c r="F11" s="15"/>
      <c r="G11" s="15" t="s">
        <v>23</v>
      </c>
      <c r="H11" s="16"/>
      <c r="I11" s="16" t="s">
        <v>23</v>
      </c>
    </row>
    <row r="12" spans="1:9" s="8" customFormat="1" x14ac:dyDescent="0.25">
      <c r="A12" s="12"/>
      <c r="B12" s="12"/>
      <c r="C12" s="17" t="s">
        <v>25</v>
      </c>
      <c r="D12" s="16"/>
      <c r="E12" s="16"/>
      <c r="F12" s="15"/>
      <c r="G12" s="15" t="s">
        <v>23</v>
      </c>
      <c r="H12" s="16"/>
      <c r="I12" s="16" t="s">
        <v>23</v>
      </c>
    </row>
    <row r="13" spans="1:9" s="8" customFormat="1" ht="18" customHeight="1" x14ac:dyDescent="0.25">
      <c r="A13" s="14" t="s">
        <v>4</v>
      </c>
      <c r="B13" s="14" t="s">
        <v>26</v>
      </c>
      <c r="C13" s="14"/>
      <c r="D13" s="14"/>
      <c r="E13" s="14"/>
      <c r="F13" s="14" t="s">
        <v>27</v>
      </c>
      <c r="G13" s="14"/>
      <c r="H13" s="14"/>
      <c r="I13" s="14"/>
    </row>
    <row r="14" spans="1:9" s="8" customFormat="1" ht="65.650000000000006" customHeight="1" x14ac:dyDescent="0.25">
      <c r="A14" s="14"/>
      <c r="B14" s="21" t="s">
        <v>39</v>
      </c>
      <c r="C14" s="22"/>
      <c r="D14" s="22"/>
      <c r="E14" s="23"/>
      <c r="F14" s="21" t="s">
        <v>45</v>
      </c>
      <c r="G14" s="22"/>
      <c r="H14" s="22"/>
      <c r="I14" s="23"/>
    </row>
    <row r="15" spans="1:9" s="8" customFormat="1" ht="34.5" customHeight="1" x14ac:dyDescent="0.25">
      <c r="A15" s="14" t="s">
        <v>5</v>
      </c>
      <c r="B15" s="16" t="s">
        <v>6</v>
      </c>
      <c r="C15" s="16" t="s">
        <v>7</v>
      </c>
      <c r="D15" s="15" t="s">
        <v>8</v>
      </c>
      <c r="E15" s="16" t="s">
        <v>28</v>
      </c>
      <c r="F15" s="16" t="s">
        <v>29</v>
      </c>
      <c r="G15" s="15" t="s">
        <v>9</v>
      </c>
      <c r="H15" s="15" t="s">
        <v>3</v>
      </c>
      <c r="I15" s="16" t="s">
        <v>11</v>
      </c>
    </row>
    <row r="16" spans="1:9" s="8" customFormat="1" ht="30" customHeight="1" x14ac:dyDescent="0.25">
      <c r="A16" s="14"/>
      <c r="B16" s="14" t="s">
        <v>30</v>
      </c>
      <c r="C16" s="14" t="s">
        <v>31</v>
      </c>
      <c r="D16" s="13" t="s">
        <v>40</v>
      </c>
      <c r="E16" s="13" t="s">
        <v>56</v>
      </c>
      <c r="F16" s="13" t="s">
        <v>54</v>
      </c>
      <c r="G16" s="20">
        <v>8</v>
      </c>
      <c r="H16" s="20">
        <v>8</v>
      </c>
      <c r="I16" s="16"/>
    </row>
    <row r="17" spans="1:10" s="8" customFormat="1" ht="30" customHeight="1" x14ac:dyDescent="0.25">
      <c r="A17" s="14"/>
      <c r="B17" s="14"/>
      <c r="C17" s="14"/>
      <c r="D17" s="13" t="s">
        <v>41</v>
      </c>
      <c r="E17" s="13" t="s">
        <v>55</v>
      </c>
      <c r="F17" s="13" t="s">
        <v>55</v>
      </c>
      <c r="G17" s="20">
        <v>7</v>
      </c>
      <c r="H17" s="20">
        <v>7</v>
      </c>
      <c r="I17" s="16"/>
    </row>
    <row r="18" spans="1:10" s="8" customFormat="1" ht="131.5" customHeight="1" x14ac:dyDescent="0.25">
      <c r="A18" s="14"/>
      <c r="B18" s="14"/>
      <c r="C18" s="14" t="s">
        <v>32</v>
      </c>
      <c r="D18" s="13" t="s">
        <v>42</v>
      </c>
      <c r="E18" s="24">
        <v>0.9</v>
      </c>
      <c r="F18" s="24">
        <v>0.74</v>
      </c>
      <c r="G18" s="20">
        <v>6</v>
      </c>
      <c r="H18" s="20">
        <v>4.9000000000000004</v>
      </c>
      <c r="I18" s="25" t="s">
        <v>46</v>
      </c>
      <c r="J18" s="30"/>
    </row>
    <row r="19" spans="1:10" s="8" customFormat="1" ht="30" customHeight="1" x14ac:dyDescent="0.25">
      <c r="A19" s="14"/>
      <c r="B19" s="14"/>
      <c r="C19" s="14"/>
      <c r="D19" s="13" t="s">
        <v>43</v>
      </c>
      <c r="E19" s="24">
        <v>1</v>
      </c>
      <c r="F19" s="24">
        <v>1</v>
      </c>
      <c r="G19" s="20">
        <v>7</v>
      </c>
      <c r="H19" s="20">
        <v>7</v>
      </c>
      <c r="I19" s="16"/>
    </row>
    <row r="20" spans="1:10" s="8" customFormat="1" ht="28" x14ac:dyDescent="0.25">
      <c r="A20" s="14"/>
      <c r="B20" s="14"/>
      <c r="C20" s="16" t="s">
        <v>33</v>
      </c>
      <c r="D20" s="32" t="s">
        <v>53</v>
      </c>
      <c r="E20" s="16" t="s">
        <v>52</v>
      </c>
      <c r="F20" s="16" t="s">
        <v>52</v>
      </c>
      <c r="G20" s="20">
        <v>12</v>
      </c>
      <c r="H20" s="20">
        <v>12</v>
      </c>
      <c r="I20" s="16"/>
    </row>
    <row r="21" spans="1:10" s="8" customFormat="1" ht="30" customHeight="1" x14ac:dyDescent="0.25">
      <c r="A21" s="14"/>
      <c r="B21" s="14"/>
      <c r="C21" s="26" t="s">
        <v>34</v>
      </c>
      <c r="D21" s="32" t="s">
        <v>44</v>
      </c>
      <c r="E21" s="16" t="s">
        <v>50</v>
      </c>
      <c r="F21" s="16" t="s">
        <v>51</v>
      </c>
      <c r="G21" s="20">
        <v>10</v>
      </c>
      <c r="H21" s="20">
        <v>10</v>
      </c>
      <c r="I21" s="16"/>
    </row>
    <row r="22" spans="1:10" s="8" customFormat="1" ht="101" customHeight="1" x14ac:dyDescent="0.25">
      <c r="A22" s="14"/>
      <c r="B22" s="14" t="s">
        <v>47</v>
      </c>
      <c r="C22" s="27" t="s">
        <v>48</v>
      </c>
      <c r="D22" s="13" t="s">
        <v>57</v>
      </c>
      <c r="E22" s="16" t="s">
        <v>66</v>
      </c>
      <c r="F22" s="16" t="s">
        <v>61</v>
      </c>
      <c r="G22" s="20">
        <v>10</v>
      </c>
      <c r="H22" s="20">
        <v>8</v>
      </c>
      <c r="I22" s="16" t="s">
        <v>67</v>
      </c>
    </row>
    <row r="23" spans="1:10" s="8" customFormat="1" ht="102" customHeight="1" x14ac:dyDescent="0.25">
      <c r="A23" s="14"/>
      <c r="B23" s="14"/>
      <c r="C23" s="31"/>
      <c r="D23" s="13" t="s">
        <v>58</v>
      </c>
      <c r="E23" s="16" t="s">
        <v>65</v>
      </c>
      <c r="F23" s="16" t="s">
        <v>62</v>
      </c>
      <c r="G23" s="20">
        <v>10</v>
      </c>
      <c r="H23" s="20">
        <v>9</v>
      </c>
      <c r="I23" s="16" t="s">
        <v>67</v>
      </c>
    </row>
    <row r="24" spans="1:10" s="8" customFormat="1" ht="72" customHeight="1" x14ac:dyDescent="0.25">
      <c r="A24" s="14"/>
      <c r="B24" s="14"/>
      <c r="C24" s="31"/>
      <c r="D24" s="13" t="s">
        <v>59</v>
      </c>
      <c r="E24" s="16" t="s">
        <v>63</v>
      </c>
      <c r="F24" s="16" t="s">
        <v>63</v>
      </c>
      <c r="G24" s="20">
        <v>10</v>
      </c>
      <c r="H24" s="20">
        <v>9</v>
      </c>
      <c r="I24" s="16" t="s">
        <v>67</v>
      </c>
    </row>
    <row r="25" spans="1:10" s="8" customFormat="1" ht="25" customHeight="1" x14ac:dyDescent="0.25">
      <c r="A25" s="14"/>
      <c r="B25" s="14"/>
      <c r="C25" s="28"/>
      <c r="D25" s="13" t="s">
        <v>60</v>
      </c>
      <c r="E25" s="16" t="s">
        <v>64</v>
      </c>
      <c r="F25" s="16" t="s">
        <v>64</v>
      </c>
      <c r="G25" s="20">
        <v>10</v>
      </c>
      <c r="H25" s="20">
        <v>9</v>
      </c>
      <c r="I25" s="16" t="s">
        <v>67</v>
      </c>
    </row>
    <row r="26" spans="1:10" s="8" customFormat="1" ht="30" customHeight="1" x14ac:dyDescent="0.25">
      <c r="A26" s="14" t="s">
        <v>10</v>
      </c>
      <c r="B26" s="14"/>
      <c r="C26" s="14"/>
      <c r="D26" s="14"/>
      <c r="E26" s="14"/>
      <c r="F26" s="14"/>
      <c r="G26" s="20"/>
      <c r="H26" s="29">
        <f>I9+SUM(H16:H25)</f>
        <v>93.9</v>
      </c>
      <c r="I26" s="16"/>
    </row>
  </sheetData>
  <mergeCells count="28">
    <mergeCell ref="A26:F26"/>
    <mergeCell ref="A15:A25"/>
    <mergeCell ref="B16:B21"/>
    <mergeCell ref="C16:C17"/>
    <mergeCell ref="C18:C19"/>
    <mergeCell ref="B22:B25"/>
    <mergeCell ref="C22:C25"/>
    <mergeCell ref="A11:B11"/>
    <mergeCell ref="A12:B12"/>
    <mergeCell ref="A13:A14"/>
    <mergeCell ref="B13:E13"/>
    <mergeCell ref="F13:I13"/>
    <mergeCell ref="B14:E14"/>
    <mergeCell ref="F14:I14"/>
    <mergeCell ref="A10:B10"/>
    <mergeCell ref="A1:G1"/>
    <mergeCell ref="A2:I2"/>
    <mergeCell ref="A3:I3"/>
    <mergeCell ref="A5:B5"/>
    <mergeCell ref="C5:I5"/>
    <mergeCell ref="A6:B6"/>
    <mergeCell ref="C6:E6"/>
    <mergeCell ref="G6:I6"/>
    <mergeCell ref="A7:B7"/>
    <mergeCell ref="C7:E7"/>
    <mergeCell ref="G7:I7"/>
    <mergeCell ref="A8:B8"/>
    <mergeCell ref="A9:B9"/>
  </mergeCells>
  <phoneticPr fontId="12" type="noConversion"/>
  <pageMargins left="0.7" right="0.7" top="0.75" bottom="0.75" header="0.3" footer="0.3"/>
  <pageSetup paperSize="9" scale="8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2024-04-15T08:19:26Z</cp:lastPrinted>
  <dcterms:created xsi:type="dcterms:W3CDTF">2018-03-28T06:56:00Z</dcterms:created>
  <dcterms:modified xsi:type="dcterms:W3CDTF">2024-05-11T02:00:27Z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