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顺义分局\"/>
    </mc:Choice>
  </mc:AlternateContent>
  <xr:revisionPtr revIDLastSave="0" documentId="13_ncr:1_{CFDB1594-B180-4A4B-BE3C-A4E174CD0CDC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G25" i="44" l="1"/>
  <c r="H9" i="44" l="1"/>
  <c r="H8" i="44"/>
  <c r="I8" i="44" s="1"/>
  <c r="H25" i="44" s="1"/>
</calcChain>
</file>

<file path=xl/sharedStrings.xml><?xml version="1.0" encoding="utf-8"?>
<sst xmlns="http://schemas.openxmlformats.org/spreadsheetml/2006/main" count="84" uniqueCount="65">
  <si>
    <t>（2023年度）</t>
  </si>
  <si>
    <t>项目名称</t>
  </si>
  <si>
    <t>顺义2023年普通公路安全设施精细化提升专项工程</t>
  </si>
  <si>
    <t>主管部门</t>
  </si>
  <si>
    <t>北京市交通委员会</t>
  </si>
  <si>
    <t>实施单位</t>
  </si>
  <si>
    <t>曹海华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</si>
  <si>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</si>
  <si>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</si>
  <si>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</si>
  <si>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</si>
  <si>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</si>
  <si>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</si>
  <si>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</si>
  <si>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</si>
  <si>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</si>
  <si>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</si>
  <si>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</si>
  <si>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</si>
  <si>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</si>
  <si>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</si>
  <si>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</si>
  <si>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</si>
  <si>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</si>
  <si>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</si>
  <si>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实施京沈线、昌金路、顺平南线、龙塘路、白马路五条道路14处点位交通安全设施精细化提升项目，降低道路交通安全风险，提升道路交通安全系数。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</si>
  <si>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</si>
  <si>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</si>
  <si>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</si>
  <si>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</si>
  <si>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</si>
  <si>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</si>
  <si>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</si>
  <si>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</si>
  <si>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普通公路安全设施精细化提升治理工程（处）</t>
  </si>
  <si>
    <t>质量指标
（13分）</t>
  </si>
  <si>
    <t>工程质量标准</t>
  </si>
  <si>
    <t>《道路交通标志和标线》GB5768.2、《北京市道路交通标志指路系统设置指南》BJJT/0040-2019、《城镇化地区公路工程技术标准》JTG2112—2021等相关规</t>
  </si>
  <si>
    <t>工程验收合格率</t>
  </si>
  <si>
    <t>≥100%</t>
  </si>
  <si>
    <t>时效指标
（12分）</t>
  </si>
  <si>
    <t>标线覆划、设置警示标志、路口改造等</t>
  </si>
  <si>
    <t>2023年普通公路安全设施精细化提升专项工程方案制定和前期准备时间：2023年6月底前完成，招标采购时间：2022年8月底前完成，合同签订时间：2022年9月底前完成，施工时间：2023年12月底前完成，完工时间：2023年12月底前完成，交竣工验收时间：2023年12月底前完成</t>
  </si>
  <si>
    <t>成本指标
（10分）</t>
  </si>
  <si>
    <t>预算控制数</t>
  </si>
  <si>
    <t>583万元</t>
  </si>
  <si>
    <t>服务对象满意度指标（10分）</t>
  </si>
  <si>
    <t>路段过往车辆司机及周边群众满意率</t>
  </si>
  <si>
    <t>≥95%</t>
  </si>
  <si>
    <t>经济效益</t>
  </si>
  <si>
    <t>带动顺义区经济发展</t>
  </si>
  <si>
    <t>社会效益</t>
  </si>
  <si>
    <t>保证公路交通安全设施齐全，改善群众出行条件和行车安全环境，减少交通事故发生。</t>
  </si>
  <si>
    <t>生态效益</t>
  </si>
  <si>
    <t>路域环境得到改善，出行更加安全</t>
  </si>
  <si>
    <t>可持续影响</t>
  </si>
  <si>
    <t>通过提升与完善道路交通设施，道路安全系统得到可持续发展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</si>
  <si>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</si>
  <si>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</si>
  <si>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产
出
指
标
(50分)</t>
    <phoneticPr fontId="7" type="noConversion"/>
  </si>
  <si>
    <t>效益指标
（40分）</t>
    <phoneticPr fontId="7" type="noConversion"/>
  </si>
  <si>
    <t>经济、社会、生态、可持续影响效益指标（30分）</t>
    <phoneticPr fontId="7" type="noConversion"/>
  </si>
  <si>
    <t>定性指标，效益无法准确衡量</t>
  </si>
  <si>
    <t>2023年普通公路安全设施精细化提升专项工程方案制定和前期准备时间：2023年7月10日完成，招标采购时间：2022年8月3日完成，合同签订时间：2022年8月17日完成，施工时间：2023年12月底前完成，完工时间：2023年10月30日完成，交竣工验收时间：2023年12月15日完成</t>
    <phoneticPr fontId="7" type="noConversion"/>
  </si>
  <si>
    <t>工程方案制定和前期准备时间：2023年7月10日完成未满足时效指标要求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</si>
</sst>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3" fillId="0" borderId="0"/>
    <xf numFmtId="0" fontId="3" fillId="0" borderId="0">
      <alignment vertical="center"/>
    </xf>
    <xf numFmtId="0" fontId="1" fillId="0" borderId="0"/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topLeftCell="A18" workbookViewId="0">
      <selection activeCell="F18" sqref="F18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20.36328125" style="7" customWidth="1"/>
    <col min="4" max="4" width="15.453125" style="7" customWidth="1"/>
    <col min="5" max="5" width="18" style="7" customWidth="1"/>
    <col min="6" max="6" width="18" style="1" customWidth="1"/>
    <col min="7" max="7" width="8.453125" style="8" customWidth="1"/>
    <col min="8" max="8" width="11.08984375" style="1" customWidth="1"/>
    <col min="9" max="9" width="11.453125" style="1" customWidth="1"/>
    <col min="10" max="16384" width="9" style="1"/>
  </cols>
  <sheetData>
    <row r="1" spans="1:9" ht="22.5" customHeight="1" x14ac:dyDescent="0.25">
      <c r="A1" s="21" t="s">
        <v>58</v>
      </c>
      <c r="B1" s="21"/>
      <c r="C1" s="21"/>
      <c r="D1" s="21"/>
      <c r="E1" s="21"/>
      <c r="F1" s="21"/>
      <c r="G1" s="21"/>
      <c r="H1" s="21"/>
      <c r="I1" s="21"/>
    </row>
    <row r="2" spans="1:9" ht="18.7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ht="11.25" customHeight="1" x14ac:dyDescent="0.25">
      <c r="A3" s="2"/>
      <c r="B3" s="2"/>
      <c r="C3" s="3"/>
      <c r="D3" s="3"/>
      <c r="E3" s="3"/>
      <c r="F3" s="2"/>
      <c r="G3" s="4"/>
    </row>
    <row r="4" spans="1:9" s="5" customFormat="1" x14ac:dyDescent="0.25">
      <c r="A4" s="17" t="s">
        <v>1</v>
      </c>
      <c r="B4" s="17"/>
      <c r="C4" s="17" t="s">
        <v>2</v>
      </c>
      <c r="D4" s="17"/>
      <c r="E4" s="17"/>
      <c r="F4" s="17"/>
      <c r="G4" s="17"/>
      <c r="H4" s="17"/>
      <c r="I4" s="17"/>
    </row>
    <row r="5" spans="1:9" s="5" customFormat="1" x14ac:dyDescent="0.25">
      <c r="A5" s="17" t="s">
        <v>3</v>
      </c>
      <c r="B5" s="17"/>
      <c r="C5" s="17" t="s">
        <v>4</v>
      </c>
      <c r="D5" s="17"/>
      <c r="E5" s="17"/>
      <c r="F5" s="10" t="s">
        <v>5</v>
      </c>
      <c r="G5" s="17" t="s">
        <v>6</v>
      </c>
      <c r="H5" s="17"/>
      <c r="I5" s="17"/>
    </row>
    <row r="6" spans="1:9" s="5" customFormat="1" x14ac:dyDescent="0.25">
      <c r="A6" s="17" t="s">
        <v>7</v>
      </c>
      <c r="B6" s="17"/>
      <c r="C6" s="17" t="s">
        <v>6</v>
      </c>
      <c r="D6" s="17"/>
      <c r="E6" s="17"/>
      <c r="F6" s="10" t="s">
        <v>8</v>
      </c>
      <c r="G6" s="17">
        <v>13426036939</v>
      </c>
      <c r="H6" s="17"/>
      <c r="I6" s="17"/>
    </row>
    <row r="7" spans="1:9" s="5" customFormat="1" x14ac:dyDescent="0.25">
      <c r="A7" s="17" t="s">
        <v>9</v>
      </c>
      <c r="B7" s="17"/>
      <c r="C7" s="10"/>
      <c r="D7" s="9" t="s">
        <v>10</v>
      </c>
      <c r="E7" s="10" t="s">
        <v>11</v>
      </c>
      <c r="F7" s="10" t="s">
        <v>12</v>
      </c>
      <c r="G7" s="10" t="s">
        <v>13</v>
      </c>
      <c r="H7" s="10" t="s">
        <v>14</v>
      </c>
      <c r="I7" s="9" t="s">
        <v>15</v>
      </c>
    </row>
    <row r="8" spans="1:9" s="5" customFormat="1" x14ac:dyDescent="0.25">
      <c r="A8" s="17" t="s">
        <v>16</v>
      </c>
      <c r="B8" s="17"/>
      <c r="C8" s="10" t="s">
        <v>17</v>
      </c>
      <c r="D8" s="9">
        <v>583</v>
      </c>
      <c r="E8" s="11">
        <v>583</v>
      </c>
      <c r="F8" s="10">
        <v>583</v>
      </c>
      <c r="G8" s="10">
        <v>10</v>
      </c>
      <c r="H8" s="12">
        <f>+F8/E8</f>
        <v>1</v>
      </c>
      <c r="I8" s="13">
        <f>G8*H8</f>
        <v>10</v>
      </c>
    </row>
    <row r="9" spans="1:9" s="5" customFormat="1" ht="13.5" customHeight="1" x14ac:dyDescent="0.25">
      <c r="A9" s="26"/>
      <c r="B9" s="26"/>
      <c r="C9" s="10" t="s">
        <v>18</v>
      </c>
      <c r="D9" s="9">
        <v>583</v>
      </c>
      <c r="E9" s="11">
        <v>583</v>
      </c>
      <c r="F9" s="10">
        <v>583</v>
      </c>
      <c r="G9" s="10" t="s">
        <v>19</v>
      </c>
      <c r="H9" s="12">
        <f>+F9/E9</f>
        <v>1</v>
      </c>
      <c r="I9" s="9" t="s">
        <v>19</v>
      </c>
    </row>
    <row r="10" spans="1:9" s="5" customFormat="1" ht="13.5" customHeight="1" x14ac:dyDescent="0.25">
      <c r="A10" s="26"/>
      <c r="B10" s="26"/>
      <c r="C10" s="10" t="s">
        <v>20</v>
      </c>
      <c r="D10" s="9"/>
      <c r="E10" s="9"/>
      <c r="F10" s="10"/>
      <c r="G10" s="10" t="s">
        <v>19</v>
      </c>
      <c r="H10" s="9"/>
      <c r="I10" s="9" t="s">
        <v>19</v>
      </c>
    </row>
    <row r="11" spans="1:9" s="5" customFormat="1" x14ac:dyDescent="0.25">
      <c r="A11" s="26"/>
      <c r="B11" s="26"/>
      <c r="C11" s="10" t="s">
        <v>21</v>
      </c>
      <c r="D11" s="9"/>
      <c r="E11" s="9"/>
      <c r="F11" s="10"/>
      <c r="G11" s="10" t="s">
        <v>19</v>
      </c>
      <c r="H11" s="9"/>
      <c r="I11" s="9" t="s">
        <v>19</v>
      </c>
    </row>
    <row r="12" spans="1:9" s="5" customFormat="1" ht="18" customHeight="1" x14ac:dyDescent="0.25">
      <c r="A12" s="17" t="s">
        <v>22</v>
      </c>
      <c r="B12" s="17" t="s">
        <v>23</v>
      </c>
      <c r="C12" s="17"/>
      <c r="D12" s="17"/>
      <c r="E12" s="17"/>
      <c r="F12" s="17" t="s">
        <v>24</v>
      </c>
      <c r="G12" s="17"/>
      <c r="H12" s="17"/>
      <c r="I12" s="17"/>
    </row>
    <row r="13" spans="1:9" s="5" customFormat="1" ht="65.650000000000006" customHeight="1" x14ac:dyDescent="0.25">
      <c r="A13" s="17"/>
      <c r="B13" s="18" t="s">
        <v>25</v>
      </c>
      <c r="C13" s="19"/>
      <c r="D13" s="19"/>
      <c r="E13" s="20"/>
      <c r="F13" s="18" t="s">
        <v>25</v>
      </c>
      <c r="G13" s="19"/>
      <c r="H13" s="19"/>
      <c r="I13" s="20"/>
    </row>
    <row r="14" spans="1:9" s="5" customFormat="1" ht="34.5" customHeight="1" x14ac:dyDescent="0.25">
      <c r="A14" s="17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13</v>
      </c>
      <c r="H14" s="10" t="s">
        <v>15</v>
      </c>
      <c r="I14" s="9" t="s">
        <v>32</v>
      </c>
    </row>
    <row r="15" spans="1:9" s="5" customFormat="1" ht="42" x14ac:dyDescent="0.25">
      <c r="A15" s="17"/>
      <c r="B15" s="17" t="s">
        <v>59</v>
      </c>
      <c r="C15" s="9" t="s">
        <v>33</v>
      </c>
      <c r="D15" s="16" t="s">
        <v>34</v>
      </c>
      <c r="E15" s="9">
        <v>14</v>
      </c>
      <c r="F15" s="9">
        <v>14</v>
      </c>
      <c r="G15" s="11">
        <v>15</v>
      </c>
      <c r="H15" s="11">
        <v>15</v>
      </c>
      <c r="I15" s="9"/>
    </row>
    <row r="16" spans="1:9" s="5" customFormat="1" ht="132" customHeight="1" x14ac:dyDescent="0.25">
      <c r="A16" s="17"/>
      <c r="B16" s="17"/>
      <c r="C16" s="17" t="s">
        <v>35</v>
      </c>
      <c r="D16" s="16" t="s">
        <v>36</v>
      </c>
      <c r="E16" s="9" t="s">
        <v>37</v>
      </c>
      <c r="F16" s="9" t="s">
        <v>37</v>
      </c>
      <c r="G16" s="11">
        <v>7</v>
      </c>
      <c r="H16" s="11">
        <v>7</v>
      </c>
      <c r="I16" s="9"/>
    </row>
    <row r="17" spans="1:9" s="5" customFormat="1" ht="23" customHeight="1" x14ac:dyDescent="0.25">
      <c r="A17" s="17"/>
      <c r="B17" s="17"/>
      <c r="C17" s="17"/>
      <c r="D17" s="16" t="s">
        <v>38</v>
      </c>
      <c r="E17" s="9" t="s">
        <v>39</v>
      </c>
      <c r="F17" s="14">
        <v>1</v>
      </c>
      <c r="G17" s="11">
        <v>6</v>
      </c>
      <c r="H17" s="11">
        <v>6</v>
      </c>
      <c r="I17" s="9"/>
    </row>
    <row r="18" spans="1:9" s="5" customFormat="1" ht="225.5" customHeight="1" x14ac:dyDescent="0.25">
      <c r="A18" s="17"/>
      <c r="B18" s="17"/>
      <c r="C18" s="9" t="s">
        <v>40</v>
      </c>
      <c r="D18" s="16" t="s">
        <v>41</v>
      </c>
      <c r="E18" s="9" t="s">
        <v>42</v>
      </c>
      <c r="F18" s="9" t="s">
        <v>63</v>
      </c>
      <c r="G18" s="11">
        <v>12</v>
      </c>
      <c r="H18" s="11">
        <v>10</v>
      </c>
      <c r="I18" s="9" t="s">
        <v>64</v>
      </c>
    </row>
    <row r="19" spans="1:9" s="5" customFormat="1" ht="28" x14ac:dyDescent="0.25">
      <c r="A19" s="17"/>
      <c r="B19" s="17"/>
      <c r="C19" s="15" t="s">
        <v>43</v>
      </c>
      <c r="D19" s="16" t="s">
        <v>44</v>
      </c>
      <c r="E19" s="9" t="s">
        <v>45</v>
      </c>
      <c r="F19" s="9" t="s">
        <v>45</v>
      </c>
      <c r="G19" s="11">
        <v>10</v>
      </c>
      <c r="H19" s="11">
        <v>10</v>
      </c>
      <c r="I19" s="9"/>
    </row>
    <row r="20" spans="1:9" s="5" customFormat="1" ht="42" x14ac:dyDescent="0.25">
      <c r="A20" s="17"/>
      <c r="B20" s="17" t="s">
        <v>60</v>
      </c>
      <c r="C20" s="23" t="s">
        <v>61</v>
      </c>
      <c r="D20" s="9" t="s">
        <v>49</v>
      </c>
      <c r="E20" s="9" t="s">
        <v>50</v>
      </c>
      <c r="F20" s="9" t="s">
        <v>50</v>
      </c>
      <c r="G20" s="11">
        <v>7.5</v>
      </c>
      <c r="H20" s="11">
        <v>7</v>
      </c>
      <c r="I20" s="9" t="s">
        <v>62</v>
      </c>
    </row>
    <row r="21" spans="1:9" s="5" customFormat="1" ht="70" x14ac:dyDescent="0.25">
      <c r="A21" s="17"/>
      <c r="B21" s="17"/>
      <c r="C21" s="24"/>
      <c r="D21" s="9" t="s">
        <v>51</v>
      </c>
      <c r="E21" s="9" t="s">
        <v>52</v>
      </c>
      <c r="F21" s="9" t="s">
        <v>52</v>
      </c>
      <c r="G21" s="11">
        <v>7.5</v>
      </c>
      <c r="H21" s="11">
        <v>6</v>
      </c>
      <c r="I21" s="9" t="s">
        <v>62</v>
      </c>
    </row>
    <row r="22" spans="1:9" s="5" customFormat="1" ht="42" x14ac:dyDescent="0.25">
      <c r="A22" s="17"/>
      <c r="B22" s="17"/>
      <c r="C22" s="24"/>
      <c r="D22" s="9" t="s">
        <v>53</v>
      </c>
      <c r="E22" s="9" t="s">
        <v>54</v>
      </c>
      <c r="F22" s="9" t="s">
        <v>54</v>
      </c>
      <c r="G22" s="11">
        <v>7.5</v>
      </c>
      <c r="H22" s="11">
        <v>6</v>
      </c>
      <c r="I22" s="9" t="s">
        <v>62</v>
      </c>
    </row>
    <row r="23" spans="1:9" s="5" customFormat="1" ht="56" x14ac:dyDescent="0.25">
      <c r="A23" s="17"/>
      <c r="B23" s="17"/>
      <c r="C23" s="25"/>
      <c r="D23" s="9" t="s">
        <v>55</v>
      </c>
      <c r="E23" s="9" t="s">
        <v>56</v>
      </c>
      <c r="F23" s="9" t="s">
        <v>56</v>
      </c>
      <c r="G23" s="11">
        <v>7.5</v>
      </c>
      <c r="H23" s="11">
        <v>6</v>
      </c>
      <c r="I23" s="9" t="s">
        <v>62</v>
      </c>
    </row>
    <row r="24" spans="1:9" s="5" customFormat="1" ht="42" x14ac:dyDescent="0.25">
      <c r="A24" s="17"/>
      <c r="B24" s="17"/>
      <c r="C24" s="9" t="s">
        <v>46</v>
      </c>
      <c r="D24" s="9" t="s">
        <v>47</v>
      </c>
      <c r="E24" s="9" t="s">
        <v>48</v>
      </c>
      <c r="F24" s="9" t="s">
        <v>48</v>
      </c>
      <c r="G24" s="11">
        <v>10</v>
      </c>
      <c r="H24" s="11">
        <v>10</v>
      </c>
      <c r="I24" s="9"/>
    </row>
    <row r="25" spans="1:9" s="5" customFormat="1" ht="30" customHeight="1" x14ac:dyDescent="0.25">
      <c r="A25" s="17" t="s">
        <v>57</v>
      </c>
      <c r="B25" s="17"/>
      <c r="C25" s="17"/>
      <c r="D25" s="17"/>
      <c r="E25" s="17"/>
      <c r="F25" s="17"/>
      <c r="G25" s="6">
        <f>G8+SUM(G15:G24)</f>
        <v>100</v>
      </c>
      <c r="H25" s="6">
        <f>I8+SUM(H15:H24)</f>
        <v>93</v>
      </c>
      <c r="I25" s="9"/>
    </row>
  </sheetData>
  <mergeCells count="26">
    <mergeCell ref="A1:I1"/>
    <mergeCell ref="A2:I2"/>
    <mergeCell ref="A4:B4"/>
    <mergeCell ref="C4:I4"/>
    <mergeCell ref="C20:C23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5:F25"/>
    <mergeCell ref="A12:A13"/>
    <mergeCell ref="A14:A24"/>
    <mergeCell ref="B15:B19"/>
    <mergeCell ref="B20:B24"/>
    <mergeCell ref="C16:C17"/>
  </mergeCells>
  <phoneticPr fontId="7" type="noConversion"/>
  <pageMargins left="0.7" right="0.7" top="0.75" bottom="0.75" header="0.3" footer="0.3"/>
  <pageSetup paperSize="9" scale="7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2024-05-12T06:51:29Z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