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顺义分局\"/>
    </mc:Choice>
  </mc:AlternateContent>
  <xr:revisionPtr revIDLastSave="0" documentId="13_ncr:1_{E2E0D28D-A7C4-4A3B-9551-78A564DCC12E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4" i="44" l="1"/>
  <c r="H9" i="44"/>
  <c r="H8" i="44"/>
  <c r="I8" i="44" s="1"/>
  <c r="H24" i="44" s="1"/>
</calcChain>
</file>

<file path=xl/sharedStrings.xml><?xml version="1.0" encoding="utf-8"?>
<sst xmlns="http://schemas.openxmlformats.org/spreadsheetml/2006/main" count="78" uniqueCount="62">
  <si>
    <t>（2023年度）</t>
  </si>
  <si>
    <t>项目名称</t>
  </si>
  <si>
    <t>顺义2023年普通公路桥梁修复性养护（中修）工程（第一批）</t>
  </si>
  <si>
    <t>主管部门</t>
  </si>
  <si>
    <t>北京市交通委员会</t>
  </si>
  <si>
    <t>实施单位</t>
  </si>
  <si>
    <t>顺义公路分局</t>
  </si>
  <si>
    <t>项目负责人</t>
  </si>
  <si>
    <t>佟慧超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</si>
  <si>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</si>
  <si>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</si>
  <si>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</si>
  <si>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</si>
  <si>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</si>
  <si>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</si>
  <si>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</si>
  <si>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</si>
  <si>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</si>
  <si>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</si>
  <si>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</si>
  <si>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</si>
  <si>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</si>
  <si>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</si>
  <si>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</si>
  <si>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</si>
  <si>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</si>
  <si>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对京沈线马坡桥桥面铺装裂缝、网裂、下沉、坑槽等病害进行综合处治，更换开裂的伸缩缝止水带，完善桥梁的防排水系统;封闭主梁及盖梁裂缝；修补桥梁构件混凝土胀裂、剥落、露筋部位的劣化混凝土；对支座局部脱空部位采用钢板垫实。通过该项目实施，提高桥梁构件耐久性，行车舒适性，确保桥梁安全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</si>
  <si>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</si>
  <si>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</si>
  <si>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</si>
  <si>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</si>
  <si>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</si>
  <si>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</si>
  <si>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</si>
  <si>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</si>
  <si>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</si>
  <si>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</si>
  <si>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项目竣工验收通过率</t>
  </si>
  <si>
    <t>质量标准</t>
  </si>
  <si>
    <t>根据《公路工程质量检验评定标准》JTGF80/1-2017及《公路养护工程质量检验评定标准》JTG5220-2020要求，工程质量须达到合格标准。</t>
  </si>
  <si>
    <t>时效指标
（12分）</t>
  </si>
  <si>
    <t>桥梁中修工程</t>
  </si>
  <si>
    <t>招标采购时间：8月底前完成，施工时间：9月底前开展，完工时间：12月底前完成</t>
  </si>
  <si>
    <t>成本指标
（10分）</t>
  </si>
  <si>
    <t>项目预算控制数</t>
  </si>
  <si>
    <t>72万元</t>
  </si>
  <si>
    <t>效益指标（40分）</t>
  </si>
  <si>
    <t>生态效益</t>
  </si>
  <si>
    <t>通过实施桥梁中修工程，可改善桥梁周边环境。</t>
  </si>
  <si>
    <t>经济效益</t>
  </si>
  <si>
    <t>带动顺义地区经济发展</t>
  </si>
  <si>
    <t>社会效益</t>
  </si>
  <si>
    <t>提高公路桥梁安全使用功能，保证公路桥梁技术状况良好、设施齐全，改善群众出行条件和行车安全环境。</t>
  </si>
  <si>
    <t>可持续影响</t>
  </si>
  <si>
    <t>通过桥梁中修工程，使公路桥梁技术水平得到持续，桥梁安全性能提高，对顺义经济发展及民众安全出行有重要意义。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</si>
  <si>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</si>
  <si>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</si>
  <si>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改造桥梁占地面积（㎡）</t>
  </si>
  <si>
    <t>经济、社会、生态、可持续影响效益指标（40分）</t>
    <phoneticPr fontId="7" type="noConversion"/>
  </si>
  <si>
    <t>根据《公路工程质量检验评定标准》JTGF80/1-2017及《公路养护工程质量检验评定标准》JTG5220-2020要求，工程质量须达到合格标准。</t>
    <phoneticPr fontId="7" type="noConversion"/>
  </si>
  <si>
    <t>招标采购时间：6月14日完成，施工时间：6月21日开展，完工时间：7月26日完成</t>
    <phoneticPr fontId="7" type="noConversion"/>
  </si>
  <si>
    <t>定性指标，效益无法准确衡量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</si>
</sst>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9" workbookViewId="0">
      <selection activeCell="K23" sqref="K23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2.90625" style="7" customWidth="1"/>
    <col min="6" max="6" width="12.6328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9" t="s">
        <v>56</v>
      </c>
      <c r="B1" s="19"/>
      <c r="C1" s="19"/>
      <c r="D1" s="19"/>
      <c r="E1" s="19"/>
      <c r="F1" s="19"/>
      <c r="G1" s="19"/>
      <c r="H1" s="19"/>
      <c r="I1" s="19"/>
    </row>
    <row r="2" spans="1:9" ht="18.7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1" t="s">
        <v>1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9" s="5" customFormat="1" x14ac:dyDescent="0.25">
      <c r="A5" s="21" t="s">
        <v>3</v>
      </c>
      <c r="B5" s="21"/>
      <c r="C5" s="21" t="s">
        <v>4</v>
      </c>
      <c r="D5" s="21"/>
      <c r="E5" s="21"/>
      <c r="F5" s="10" t="s">
        <v>5</v>
      </c>
      <c r="G5" s="21" t="s">
        <v>6</v>
      </c>
      <c r="H5" s="21"/>
      <c r="I5" s="21"/>
    </row>
    <row r="6" spans="1:9" s="5" customFormat="1" x14ac:dyDescent="0.25">
      <c r="A6" s="21" t="s">
        <v>7</v>
      </c>
      <c r="B6" s="21"/>
      <c r="C6" s="21" t="s">
        <v>8</v>
      </c>
      <c r="D6" s="21"/>
      <c r="E6" s="21"/>
      <c r="F6" s="10" t="s">
        <v>9</v>
      </c>
      <c r="G6" s="21">
        <v>13911234158</v>
      </c>
      <c r="H6" s="21"/>
      <c r="I6" s="21"/>
    </row>
    <row r="7" spans="1:9" s="5" customFormat="1" x14ac:dyDescent="0.25">
      <c r="A7" s="21" t="s">
        <v>10</v>
      </c>
      <c r="B7" s="21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ht="32.25" customHeight="1" x14ac:dyDescent="0.25">
      <c r="A8" s="21" t="s">
        <v>17</v>
      </c>
      <c r="B8" s="21"/>
      <c r="C8" s="11" t="s">
        <v>18</v>
      </c>
      <c r="D8" s="9">
        <v>72</v>
      </c>
      <c r="E8" s="12">
        <v>72</v>
      </c>
      <c r="F8" s="10">
        <v>72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5"/>
      <c r="B9" s="25"/>
      <c r="C9" s="11" t="s">
        <v>19</v>
      </c>
      <c r="D9" s="9">
        <v>72</v>
      </c>
      <c r="E9" s="12">
        <v>72</v>
      </c>
      <c r="F9" s="10">
        <v>72</v>
      </c>
      <c r="G9" s="10" t="s">
        <v>20</v>
      </c>
      <c r="H9" s="13">
        <f>+F9/E9</f>
        <v>1</v>
      </c>
      <c r="I9" s="9" t="s">
        <v>20</v>
      </c>
    </row>
    <row r="10" spans="1:9" s="5" customFormat="1" ht="13.5" customHeight="1" x14ac:dyDescent="0.25">
      <c r="A10" s="25"/>
      <c r="B10" s="25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5"/>
      <c r="B11" s="25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5" customFormat="1" ht="96" customHeight="1" x14ac:dyDescent="0.25">
      <c r="A13" s="21"/>
      <c r="B13" s="26" t="s">
        <v>26</v>
      </c>
      <c r="C13" s="27"/>
      <c r="D13" s="27"/>
      <c r="E13" s="28"/>
      <c r="F13" s="26" t="s">
        <v>26</v>
      </c>
      <c r="G13" s="27"/>
      <c r="H13" s="27"/>
      <c r="I13" s="28"/>
    </row>
    <row r="14" spans="1:9" s="5" customFormat="1" ht="34.5" customHeight="1" x14ac:dyDescent="0.25">
      <c r="A14" s="21" t="s">
        <v>27</v>
      </c>
      <c r="B14" s="9" t="s">
        <v>28</v>
      </c>
      <c r="C14" s="9" t="s">
        <v>29</v>
      </c>
      <c r="D14" s="10" t="s">
        <v>30</v>
      </c>
      <c r="E14" s="9" t="s">
        <v>31</v>
      </c>
      <c r="F14" s="9" t="s">
        <v>32</v>
      </c>
      <c r="G14" s="10" t="s">
        <v>14</v>
      </c>
      <c r="H14" s="10" t="s">
        <v>16</v>
      </c>
      <c r="I14" s="9" t="s">
        <v>33</v>
      </c>
    </row>
    <row r="15" spans="1:9" s="5" customFormat="1" ht="42" x14ac:dyDescent="0.25">
      <c r="A15" s="21"/>
      <c r="B15" s="21" t="s">
        <v>34</v>
      </c>
      <c r="C15" s="9" t="s">
        <v>35</v>
      </c>
      <c r="D15" s="17" t="s">
        <v>57</v>
      </c>
      <c r="E15" s="9">
        <v>7828.8</v>
      </c>
      <c r="F15" s="9">
        <v>7828.8</v>
      </c>
      <c r="G15" s="12">
        <v>15</v>
      </c>
      <c r="H15" s="12">
        <v>15</v>
      </c>
      <c r="I15" s="9"/>
    </row>
    <row r="16" spans="1:9" s="5" customFormat="1" ht="30" customHeight="1" x14ac:dyDescent="0.25">
      <c r="A16" s="21"/>
      <c r="B16" s="21"/>
      <c r="C16" s="21" t="s">
        <v>36</v>
      </c>
      <c r="D16" s="18" t="s">
        <v>37</v>
      </c>
      <c r="E16" s="15">
        <v>1</v>
      </c>
      <c r="F16" s="15">
        <v>1</v>
      </c>
      <c r="G16" s="12">
        <v>7</v>
      </c>
      <c r="H16" s="12">
        <v>7</v>
      </c>
      <c r="I16" s="9"/>
    </row>
    <row r="17" spans="1:9" s="5" customFormat="1" ht="154" x14ac:dyDescent="0.25">
      <c r="A17" s="21"/>
      <c r="B17" s="21"/>
      <c r="C17" s="21"/>
      <c r="D17" s="18" t="s">
        <v>38</v>
      </c>
      <c r="E17" s="9" t="s">
        <v>39</v>
      </c>
      <c r="F17" s="9" t="s">
        <v>59</v>
      </c>
      <c r="G17" s="12">
        <v>6</v>
      </c>
      <c r="H17" s="12">
        <v>6</v>
      </c>
      <c r="I17" s="9"/>
    </row>
    <row r="18" spans="1:9" s="5" customFormat="1" ht="105" customHeight="1" x14ac:dyDescent="0.25">
      <c r="A18" s="21"/>
      <c r="B18" s="21"/>
      <c r="C18" s="9" t="s">
        <v>40</v>
      </c>
      <c r="D18" s="18" t="s">
        <v>41</v>
      </c>
      <c r="E18" s="9" t="s">
        <v>42</v>
      </c>
      <c r="F18" s="9" t="s">
        <v>60</v>
      </c>
      <c r="G18" s="12">
        <v>12</v>
      </c>
      <c r="H18" s="12">
        <v>12</v>
      </c>
      <c r="I18" s="9"/>
    </row>
    <row r="19" spans="1:9" s="5" customFormat="1" ht="30" customHeight="1" x14ac:dyDescent="0.25">
      <c r="A19" s="21"/>
      <c r="B19" s="21"/>
      <c r="C19" s="16" t="s">
        <v>43</v>
      </c>
      <c r="D19" s="18" t="s">
        <v>44</v>
      </c>
      <c r="E19" s="9" t="s">
        <v>45</v>
      </c>
      <c r="F19" s="9" t="s">
        <v>45</v>
      </c>
      <c r="G19" s="12">
        <v>10</v>
      </c>
      <c r="H19" s="12">
        <v>10</v>
      </c>
      <c r="I19" s="9"/>
    </row>
    <row r="20" spans="1:9" s="5" customFormat="1" ht="71" customHeight="1" x14ac:dyDescent="0.25">
      <c r="A20" s="21"/>
      <c r="B20" s="21" t="s">
        <v>46</v>
      </c>
      <c r="C20" s="22" t="s">
        <v>58</v>
      </c>
      <c r="D20" s="18" t="s">
        <v>47</v>
      </c>
      <c r="E20" s="9" t="s">
        <v>48</v>
      </c>
      <c r="F20" s="9" t="s">
        <v>48</v>
      </c>
      <c r="G20" s="12">
        <v>10</v>
      </c>
      <c r="H20" s="12">
        <v>9</v>
      </c>
      <c r="I20" s="9" t="s">
        <v>61</v>
      </c>
    </row>
    <row r="21" spans="1:9" s="5" customFormat="1" ht="30" customHeight="1" x14ac:dyDescent="0.25">
      <c r="A21" s="21"/>
      <c r="B21" s="21"/>
      <c r="C21" s="23"/>
      <c r="D21" s="18" t="s">
        <v>49</v>
      </c>
      <c r="E21" s="9" t="s">
        <v>50</v>
      </c>
      <c r="F21" s="9" t="s">
        <v>50</v>
      </c>
      <c r="G21" s="12">
        <v>10</v>
      </c>
      <c r="H21" s="12">
        <v>9</v>
      </c>
      <c r="I21" s="9" t="s">
        <v>61</v>
      </c>
    </row>
    <row r="22" spans="1:9" s="5" customFormat="1" ht="120" customHeight="1" x14ac:dyDescent="0.25">
      <c r="A22" s="21"/>
      <c r="B22" s="21"/>
      <c r="C22" s="23"/>
      <c r="D22" s="18" t="s">
        <v>51</v>
      </c>
      <c r="E22" s="9" t="s">
        <v>52</v>
      </c>
      <c r="F22" s="9" t="s">
        <v>52</v>
      </c>
      <c r="G22" s="12">
        <v>10</v>
      </c>
      <c r="H22" s="12">
        <v>9</v>
      </c>
      <c r="I22" s="9" t="s">
        <v>61</v>
      </c>
    </row>
    <row r="23" spans="1:9" s="5" customFormat="1" ht="141" customHeight="1" x14ac:dyDescent="0.25">
      <c r="A23" s="21"/>
      <c r="B23" s="21"/>
      <c r="C23" s="24"/>
      <c r="D23" s="18" t="s">
        <v>53</v>
      </c>
      <c r="E23" s="9" t="s">
        <v>54</v>
      </c>
      <c r="F23" s="9" t="s">
        <v>54</v>
      </c>
      <c r="G23" s="12">
        <v>10</v>
      </c>
      <c r="H23" s="12">
        <v>8</v>
      </c>
      <c r="I23" s="9" t="s">
        <v>61</v>
      </c>
    </row>
    <row r="24" spans="1:9" s="5" customFormat="1" ht="30" customHeight="1" x14ac:dyDescent="0.25">
      <c r="A24" s="21" t="s">
        <v>55</v>
      </c>
      <c r="B24" s="21"/>
      <c r="C24" s="21"/>
      <c r="D24" s="21"/>
      <c r="E24" s="21"/>
      <c r="F24" s="21"/>
      <c r="G24" s="6">
        <f>I8+SUM(G15:G23)</f>
        <v>100</v>
      </c>
      <c r="H24" s="6">
        <f>I8+SUM(H15:H23)</f>
        <v>95</v>
      </c>
      <c r="I24" s="9"/>
    </row>
  </sheetData>
  <mergeCells count="26">
    <mergeCell ref="B12:E12"/>
    <mergeCell ref="F12:I12"/>
    <mergeCell ref="B13:E13"/>
    <mergeCell ref="F13:I13"/>
    <mergeCell ref="A24:F24"/>
    <mergeCell ref="A12:A13"/>
    <mergeCell ref="A14:A23"/>
    <mergeCell ref="B15:B19"/>
    <mergeCell ref="B20:B23"/>
    <mergeCell ref="C16:C17"/>
    <mergeCell ref="A1:I1"/>
    <mergeCell ref="A2:I2"/>
    <mergeCell ref="A4:B4"/>
    <mergeCell ref="C4:I4"/>
    <mergeCell ref="C20:C23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</mergeCells>
  <phoneticPr fontId="7" type="noConversion"/>
  <pageMargins left="0.7" right="0.7" top="0.75" bottom="0.75" header="0.3" footer="0.3"/>
  <pageSetup paperSize="9" scale="66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2024-05-11T06:32:16Z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