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DEC05DD8-F171-453C-A79A-67EEC778A79D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25" i="44" l="1"/>
  <c r="E9" i="44"/>
  <c r="D9" i="44"/>
  <c r="H8" i="44"/>
  <c r="I8" i="44" s="1"/>
</calcChain>
</file>

<file path=xl/sharedStrings.xml><?xml version="1.0" encoding="utf-8"?>
<sst xmlns="http://schemas.openxmlformats.org/spreadsheetml/2006/main" count="80" uniqueCount="68">
  <si>
    <t>（2023年度）</t>
  </si>
  <si>
    <t>项目名称</t>
  </si>
  <si>
    <t>主管部门</t>
  </si>
  <si>
    <t>北京市交通委员会</t>
  </si>
  <si>
    <t>实施单位</t>
  </si>
  <si>
    <t>北京市城市道路养护管理中心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</si>
  <si>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</si>
  <si>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</si>
  <si>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</si>
  <si>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</si>
  <si>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</si>
  <si>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</si>
  <si>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</si>
  <si>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</si>
  <si>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</si>
  <si>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</si>
  <si>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</si>
  <si>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</si>
  <si>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</si>
  <si>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</si>
  <si>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</si>
  <si>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</si>
  <si>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</si>
  <si>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</si>
  <si>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71名在编职工工作日期间及节假日加值班工作时间用餐工作，食堂服务人员全部具备有《健康证》，完成了食堂内部日常保洁和餐具清洗工作，定期进行消防安全检查，遵守食堂各项管理制度。坚持每天食品留样制度，确保职工用餐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</si>
  <si>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</si>
  <si>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</si>
  <si>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</si>
  <si>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</si>
  <si>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</si>
  <si>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</si>
  <si>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</si>
  <si>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</si>
  <si>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</si>
  <si>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</si>
  <si>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餐具清洗</t>
  </si>
  <si>
    <t>质量指标
（13分）</t>
  </si>
  <si>
    <t>≥100%</t>
  </si>
  <si>
    <t>服务工作按时完成率</t>
  </si>
  <si>
    <t>时效指标
（12分）</t>
  </si>
  <si>
    <t>成本指标
（10分）</t>
  </si>
  <si>
    <t>项目预算控制数</t>
  </si>
  <si>
    <t>可持续效益</t>
  </si>
  <si>
    <t>总分</t>
  </si>
  <si>
    <t>城养中心后勤保障费</t>
    <phoneticPr fontId="9" type="noConversion"/>
  </si>
  <si>
    <t>≥50套</t>
    <phoneticPr fontId="9" type="noConversion"/>
  </si>
  <si>
    <t>≥150人</t>
    <phoneticPr fontId="9" type="noConversion"/>
  </si>
  <si>
    <t>食堂服务人员</t>
  </si>
  <si>
    <t>5人</t>
    <phoneticPr fontId="9" type="noConversion"/>
  </si>
  <si>
    <t>人员考核达标率</t>
    <phoneticPr fontId="9" type="noConversion"/>
  </si>
  <si>
    <t>资金支付进度</t>
  </si>
  <si>
    <t>根据项目实际实施进度进行支付，12月底前完成资金支付工作</t>
  </si>
  <si>
    <t>≤168.32万元</t>
    <phoneticPr fontId="9" type="noConversion"/>
  </si>
  <si>
    <t>效益指标（40分）</t>
    <phoneticPr fontId="9" type="noConversion"/>
  </si>
  <si>
    <t>生态效益</t>
  </si>
  <si>
    <t>在后勤保障方面有可持续性效益</t>
  </si>
  <si>
    <t>就餐环境得到改善</t>
  </si>
  <si>
    <t xml:space="preserve">1.满足职工工作日及节假日加值班工作时间用餐需求； 2.食堂服务人员必须经过专业培训具备相应技能，按卫生部门规定进行身体检查，必须持有《健康证》; 3.负责150余人提供一日三餐服务及餐厅内部的日常保洁服务 4.严格执行甲方指定的消防、安全、卫生及食堂各项管理制度，遵守操作规程； 5.按照甲方规定时间作息，保证准时开餐，甲方在节假日加班时，乙方应照常提供食堂服务； 6.保障食品安全，做好食品留样工作. 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</si>
  <si>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</si>
  <si>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128.2701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</si>
  <si>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9" type="noConversion"/>
  </si>
  <si>
    <r>
      <rPr>
        <sz val="11"/>
        <rFont val="宋体"/>
        <family val="3"/>
        <charset val="134"/>
      </rPr>
      <t>在后勤保障方面有可持续性效益</t>
    </r>
  </si>
  <si>
    <r>
      <rPr>
        <sz val="11"/>
        <rFont val="宋体"/>
        <family val="3"/>
        <charset val="134"/>
      </rPr>
      <t>就餐环境得到改善</t>
    </r>
  </si>
  <si>
    <r>
      <rPr>
        <sz val="11"/>
        <rFont val="宋体"/>
        <family val="3"/>
        <charset val="134"/>
      </rPr>
      <t>食品安全</t>
    </r>
  </si>
  <si>
    <t>支撑依据不足</t>
    <phoneticPr fontId="9" type="noConversion"/>
  </si>
  <si>
    <t>200套</t>
    <phoneticPr fontId="9" type="noConversion"/>
  </si>
  <si>
    <t>142人</t>
    <phoneticPr fontId="9" type="noConversion"/>
  </si>
  <si>
    <t>在编71人，非在编71人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</si>
</sst>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7" formatCode="0.00_ "/>
  </numFmts>
  <fonts count="13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3" fillId="0" borderId="0"/>
    <xf numFmtId="0" fontId="3" fillId="0" borderId="0">
      <alignment vertical="center"/>
    </xf>
    <xf numFmtId="0" fontId="4" fillId="0" borderId="0"/>
    <xf numFmtId="9" fontId="8" fillId="0" borderId="0" applyFont="0" applyFill="0" applyBorder="0" applyAlignment="0" applyProtection="0">
      <alignment vertical="center"/>
    </xf>
    <xf numFmtId="0" fontId="3" fillId="0" borderId="0"/>
    <xf numFmtId="0" fontId="5" fillId="0" borderId="0">
      <alignment vertical="center"/>
    </xf>
    <xf numFmtId="0" fontId="6" fillId="0" borderId="0"/>
    <xf numFmtId="0" fontId="4" fillId="0" borderId="0"/>
    <xf numFmtId="0" fontId="2" fillId="0" borderId="0"/>
    <xf numFmtId="0" fontId="4" fillId="0" borderId="0"/>
    <xf numFmtId="0" fontId="3" fillId="0" borderId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7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5" fillId="0" borderId="2" xfId="7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</cellXfs>
  <cellStyles count="16">
    <cellStyle name="百分比" xfId="7" builtinId="5"/>
    <cellStyle name="常规" xfId="0" builtinId="0"/>
    <cellStyle name="常规 2" xfId="15" xr:uid="{00000000-0005-0000-0000-00003B000000}"/>
    <cellStyle name="常规 2 2" xfId="11" xr:uid="{00000000-0005-0000-0000-000026000000}"/>
    <cellStyle name="常规 2 2 2" xfId="6" xr:uid="{00000000-0005-0000-0000-000006000000}"/>
    <cellStyle name="常规 2 3" xfId="13" xr:uid="{00000000-0005-0000-0000-00002C000000}"/>
    <cellStyle name="常规 2 4" xfId="5" xr:uid="{00000000-0005-0000-0000-000005000000}"/>
    <cellStyle name="常规 3" xfId="14" xr:uid="{00000000-0005-0000-0000-00002F000000}"/>
    <cellStyle name="常规 4" xfId="8" xr:uid="{00000000-0005-0000-0000-000015000000}"/>
    <cellStyle name="常规 4 2" xfId="4" xr:uid="{00000000-0005-0000-0000-000004000000}"/>
    <cellStyle name="常规 4 3" xfId="3" xr:uid="{00000000-0005-0000-0000-000003000000}"/>
    <cellStyle name="常规 4 4" xfId="2" xr:uid="{00000000-0005-0000-0000-000002000000}"/>
    <cellStyle name="常规 5" xfId="9" xr:uid="{00000000-0005-0000-0000-000019000000}"/>
    <cellStyle name="常规 6" xfId="10" xr:uid="{00000000-0005-0000-0000-000025000000}"/>
    <cellStyle name="常规 7" xfId="12" xr:uid="{00000000-0005-0000-0000-00002B000000}"/>
    <cellStyle name="千位分隔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L16" sqref="L16"/>
    </sheetView>
  </sheetViews>
  <sheetFormatPr defaultColWidth="9" defaultRowHeight="14.35" x14ac:dyDescent="0.4"/>
  <cols>
    <col min="1" max="1" width="4.1171875" style="5" customWidth="1"/>
    <col min="2" max="2" width="8.87890625" style="5" customWidth="1"/>
    <col min="3" max="3" width="18.64453125" style="5" customWidth="1"/>
    <col min="4" max="4" width="14.87890625" style="4" customWidth="1"/>
    <col min="5" max="5" width="15.29296875" style="4" customWidth="1"/>
    <col min="6" max="6" width="15.29296875" style="5" customWidth="1"/>
    <col min="7" max="7" width="10.1171875" style="6" customWidth="1"/>
    <col min="8" max="8" width="14.234375" style="5" customWidth="1"/>
    <col min="9" max="9" width="14.76171875" style="5" customWidth="1"/>
    <col min="10" max="16384" width="9" style="5"/>
  </cols>
  <sheetData>
    <row r="1" spans="1:9" ht="22.5" customHeight="1" x14ac:dyDescent="0.4">
      <c r="A1" s="1" t="s">
        <v>58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0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7.45" customHeight="1" x14ac:dyDescent="0.4">
      <c r="A4" s="11" t="s">
        <v>1</v>
      </c>
      <c r="B4" s="11"/>
      <c r="C4" s="11" t="s">
        <v>44</v>
      </c>
      <c r="D4" s="11"/>
      <c r="E4" s="11"/>
      <c r="F4" s="11"/>
      <c r="G4" s="11"/>
      <c r="H4" s="11"/>
      <c r="I4" s="11"/>
    </row>
    <row r="5" spans="1:9" s="2" customFormat="1" ht="17.45" customHeight="1" x14ac:dyDescent="0.4">
      <c r="A5" s="11" t="s">
        <v>2</v>
      </c>
      <c r="B5" s="11"/>
      <c r="C5" s="11" t="s">
        <v>3</v>
      </c>
      <c r="D5" s="11"/>
      <c r="E5" s="11"/>
      <c r="F5" s="12" t="s">
        <v>4</v>
      </c>
      <c r="G5" s="11" t="s">
        <v>5</v>
      </c>
      <c r="H5" s="11"/>
      <c r="I5" s="11"/>
    </row>
    <row r="6" spans="1:9" s="2" customFormat="1" ht="17.45" customHeight="1" x14ac:dyDescent="0.4">
      <c r="A6" s="11" t="s">
        <v>6</v>
      </c>
      <c r="B6" s="11"/>
      <c r="C6" s="11"/>
      <c r="D6" s="11"/>
      <c r="E6" s="11"/>
      <c r="F6" s="12" t="s">
        <v>7</v>
      </c>
      <c r="G6" s="11"/>
      <c r="H6" s="11"/>
      <c r="I6" s="11"/>
    </row>
    <row r="7" spans="1:9" s="2" customFormat="1" ht="17.45" customHeight="1" x14ac:dyDescent="0.4">
      <c r="A7" s="11" t="s">
        <v>8</v>
      </c>
      <c r="B7" s="11"/>
      <c r="C7" s="12"/>
      <c r="D7" s="12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2" t="s">
        <v>14</v>
      </c>
    </row>
    <row r="8" spans="1:9" s="2" customFormat="1" ht="17.45" customHeight="1" x14ac:dyDescent="0.4">
      <c r="A8" s="11" t="s">
        <v>15</v>
      </c>
      <c r="B8" s="11"/>
      <c r="C8" s="20" t="s">
        <v>16</v>
      </c>
      <c r="D8" s="12">
        <v>168.32</v>
      </c>
      <c r="E8" s="12">
        <v>128.37459999999999</v>
      </c>
      <c r="F8" s="12">
        <v>128.27010000000001</v>
      </c>
      <c r="G8" s="12">
        <v>10</v>
      </c>
      <c r="H8" s="13">
        <f>+F8/E8</f>
        <v>0.99918597604198978</v>
      </c>
      <c r="I8" s="14">
        <f>G8*H8</f>
        <v>9.9918597604198975</v>
      </c>
    </row>
    <row r="9" spans="1:9" s="2" customFormat="1" ht="17.45" customHeight="1" x14ac:dyDescent="0.4">
      <c r="A9" s="3"/>
      <c r="B9" s="3"/>
      <c r="C9" s="20" t="s">
        <v>17</v>
      </c>
      <c r="D9" s="12">
        <f>D8-D11</f>
        <v>162.44</v>
      </c>
      <c r="E9" s="16">
        <f>E8-E11</f>
        <v>122.49459999999999</v>
      </c>
      <c r="F9" s="12">
        <v>122.3901</v>
      </c>
      <c r="G9" s="12" t="s">
        <v>18</v>
      </c>
      <c r="H9" s="12"/>
      <c r="I9" s="12" t="s">
        <v>18</v>
      </c>
    </row>
    <row r="10" spans="1:9" s="2" customFormat="1" ht="17.45" customHeight="1" x14ac:dyDescent="0.4">
      <c r="A10" s="3"/>
      <c r="B10" s="3"/>
      <c r="C10" s="20" t="s">
        <v>19</v>
      </c>
      <c r="D10" s="12"/>
      <c r="E10" s="12"/>
      <c r="F10" s="12"/>
      <c r="G10" s="12" t="s">
        <v>18</v>
      </c>
      <c r="H10" s="12"/>
      <c r="I10" s="12" t="s">
        <v>18</v>
      </c>
    </row>
    <row r="11" spans="1:9" s="2" customFormat="1" ht="17.45" customHeight="1" x14ac:dyDescent="0.4">
      <c r="A11" s="3"/>
      <c r="B11" s="3"/>
      <c r="C11" s="20" t="s">
        <v>20</v>
      </c>
      <c r="D11" s="12">
        <v>5.88</v>
      </c>
      <c r="E11" s="12">
        <v>5.88</v>
      </c>
      <c r="F11" s="12">
        <v>5.88</v>
      </c>
      <c r="G11" s="12" t="s">
        <v>18</v>
      </c>
      <c r="H11" s="12"/>
      <c r="I11" s="12" t="s">
        <v>18</v>
      </c>
    </row>
    <row r="12" spans="1:9" s="2" customFormat="1" ht="17.45" customHeight="1" x14ac:dyDescent="0.4">
      <c r="A12" s="11" t="s">
        <v>21</v>
      </c>
      <c r="B12" s="11" t="s">
        <v>22</v>
      </c>
      <c r="C12" s="11"/>
      <c r="D12" s="11"/>
      <c r="E12" s="11"/>
      <c r="F12" s="11" t="s">
        <v>23</v>
      </c>
      <c r="G12" s="11"/>
      <c r="H12" s="11"/>
      <c r="I12" s="11"/>
    </row>
    <row r="13" spans="1:9" s="2" customFormat="1" ht="126" customHeight="1" x14ac:dyDescent="0.4">
      <c r="A13" s="11"/>
      <c r="B13" s="21" t="s">
        <v>57</v>
      </c>
      <c r="C13" s="22"/>
      <c r="D13" s="22"/>
      <c r="E13" s="22"/>
      <c r="F13" s="22" t="s">
        <v>24</v>
      </c>
      <c r="G13" s="22"/>
      <c r="H13" s="22"/>
      <c r="I13" s="22"/>
    </row>
    <row r="14" spans="1:9" s="2" customFormat="1" ht="34.5" customHeight="1" x14ac:dyDescent="0.4">
      <c r="A14" s="11" t="s">
        <v>25</v>
      </c>
      <c r="B14" s="12" t="s">
        <v>26</v>
      </c>
      <c r="C14" s="12" t="s">
        <v>27</v>
      </c>
      <c r="D14" s="12" t="s">
        <v>28</v>
      </c>
      <c r="E14" s="12" t="s">
        <v>29</v>
      </c>
      <c r="F14" s="12" t="s">
        <v>30</v>
      </c>
      <c r="G14" s="12" t="s">
        <v>12</v>
      </c>
      <c r="H14" s="12" t="s">
        <v>14</v>
      </c>
      <c r="I14" s="12" t="s">
        <v>31</v>
      </c>
    </row>
    <row r="15" spans="1:9" s="2" customFormat="1" ht="30" customHeight="1" x14ac:dyDescent="0.4">
      <c r="A15" s="11"/>
      <c r="B15" s="11" t="s">
        <v>32</v>
      </c>
      <c r="C15" s="11" t="s">
        <v>33</v>
      </c>
      <c r="D15" s="16" t="s">
        <v>34</v>
      </c>
      <c r="E15" s="16" t="s">
        <v>46</v>
      </c>
      <c r="F15" s="15" t="s">
        <v>66</v>
      </c>
      <c r="G15" s="16">
        <v>5</v>
      </c>
      <c r="H15" s="16">
        <v>4.7</v>
      </c>
      <c r="I15" s="12" t="s">
        <v>67</v>
      </c>
    </row>
    <row r="16" spans="1:9" s="2" customFormat="1" ht="30" customHeight="1" x14ac:dyDescent="0.4">
      <c r="A16" s="11"/>
      <c r="B16" s="11"/>
      <c r="C16" s="11"/>
      <c r="D16" s="16" t="s">
        <v>35</v>
      </c>
      <c r="E16" s="16" t="s">
        <v>45</v>
      </c>
      <c r="F16" s="15" t="s">
        <v>65</v>
      </c>
      <c r="G16" s="16">
        <v>5</v>
      </c>
      <c r="H16" s="16">
        <v>5</v>
      </c>
      <c r="I16" s="12"/>
    </row>
    <row r="17" spans="1:9" s="2" customFormat="1" ht="30" customHeight="1" x14ac:dyDescent="0.4">
      <c r="A17" s="11"/>
      <c r="B17" s="11"/>
      <c r="C17" s="11"/>
      <c r="D17" s="12" t="s">
        <v>47</v>
      </c>
      <c r="E17" s="17" t="s">
        <v>48</v>
      </c>
      <c r="F17" s="17" t="s">
        <v>48</v>
      </c>
      <c r="G17" s="12">
        <v>5</v>
      </c>
      <c r="H17" s="12">
        <v>5</v>
      </c>
      <c r="I17" s="12"/>
    </row>
    <row r="18" spans="1:9" s="2" customFormat="1" ht="30" customHeight="1" x14ac:dyDescent="0.4">
      <c r="A18" s="11"/>
      <c r="B18" s="11"/>
      <c r="C18" s="11" t="s">
        <v>36</v>
      </c>
      <c r="D18" s="16" t="s">
        <v>49</v>
      </c>
      <c r="E18" s="16" t="s">
        <v>37</v>
      </c>
      <c r="F18" s="24">
        <v>1</v>
      </c>
      <c r="G18" s="12">
        <v>7</v>
      </c>
      <c r="H18" s="12">
        <v>7</v>
      </c>
      <c r="I18" s="12"/>
    </row>
    <row r="19" spans="1:9" s="2" customFormat="1" ht="36.35" customHeight="1" x14ac:dyDescent="0.4">
      <c r="A19" s="11"/>
      <c r="B19" s="11"/>
      <c r="C19" s="11"/>
      <c r="D19" s="16" t="s">
        <v>38</v>
      </c>
      <c r="E19" s="16" t="s">
        <v>37</v>
      </c>
      <c r="F19" s="24">
        <v>1</v>
      </c>
      <c r="G19" s="12">
        <v>6</v>
      </c>
      <c r="H19" s="12">
        <v>6</v>
      </c>
      <c r="I19" s="12"/>
    </row>
    <row r="20" spans="1:9" s="2" customFormat="1" ht="64" customHeight="1" x14ac:dyDescent="0.4">
      <c r="A20" s="11"/>
      <c r="B20" s="11"/>
      <c r="C20" s="12" t="s">
        <v>39</v>
      </c>
      <c r="D20" s="16" t="s">
        <v>50</v>
      </c>
      <c r="E20" s="16" t="s">
        <v>51</v>
      </c>
      <c r="F20" s="16" t="s">
        <v>51</v>
      </c>
      <c r="G20" s="12">
        <v>12</v>
      </c>
      <c r="H20" s="12">
        <v>12</v>
      </c>
      <c r="I20" s="12"/>
    </row>
    <row r="21" spans="1:9" s="2" customFormat="1" ht="30" customHeight="1" x14ac:dyDescent="0.4">
      <c r="A21" s="11"/>
      <c r="B21" s="11"/>
      <c r="C21" s="12" t="s">
        <v>40</v>
      </c>
      <c r="D21" s="16" t="s">
        <v>41</v>
      </c>
      <c r="E21" s="16" t="s">
        <v>52</v>
      </c>
      <c r="F21" s="12" t="s">
        <v>59</v>
      </c>
      <c r="G21" s="12">
        <v>10</v>
      </c>
      <c r="H21" s="12">
        <v>10</v>
      </c>
      <c r="I21" s="12"/>
    </row>
    <row r="22" spans="1:9" s="2" customFormat="1" ht="41.35" customHeight="1" x14ac:dyDescent="0.4">
      <c r="A22" s="11"/>
      <c r="B22" s="11" t="s">
        <v>53</v>
      </c>
      <c r="C22" s="11" t="s">
        <v>60</v>
      </c>
      <c r="D22" s="15" t="s">
        <v>42</v>
      </c>
      <c r="E22" s="17" t="s">
        <v>61</v>
      </c>
      <c r="F22" s="12" t="s">
        <v>55</v>
      </c>
      <c r="G22" s="12">
        <v>10</v>
      </c>
      <c r="H22" s="12">
        <v>9</v>
      </c>
      <c r="I22" s="12" t="s">
        <v>64</v>
      </c>
    </row>
    <row r="23" spans="1:9" s="2" customFormat="1" ht="41.7" customHeight="1" x14ac:dyDescent="0.4">
      <c r="A23" s="11"/>
      <c r="B23" s="11"/>
      <c r="C23" s="11"/>
      <c r="D23" s="15" t="s">
        <v>54</v>
      </c>
      <c r="E23" s="17" t="s">
        <v>62</v>
      </c>
      <c r="F23" s="12" t="s">
        <v>56</v>
      </c>
      <c r="G23" s="12">
        <v>15</v>
      </c>
      <c r="H23" s="12">
        <v>13</v>
      </c>
      <c r="I23" s="12" t="s">
        <v>64</v>
      </c>
    </row>
    <row r="24" spans="1:9" s="2" customFormat="1" ht="30" customHeight="1" x14ac:dyDescent="0.4">
      <c r="A24" s="11"/>
      <c r="B24" s="11"/>
      <c r="C24" s="11"/>
      <c r="D24" s="17" t="s">
        <v>63</v>
      </c>
      <c r="E24" s="23">
        <v>1</v>
      </c>
      <c r="F24" s="18">
        <v>1</v>
      </c>
      <c r="G24" s="12">
        <v>15</v>
      </c>
      <c r="H24" s="12">
        <v>13</v>
      </c>
      <c r="I24" s="12" t="s">
        <v>64</v>
      </c>
    </row>
    <row r="25" spans="1:9" s="2" customFormat="1" ht="30" customHeight="1" x14ac:dyDescent="0.4">
      <c r="A25" s="11" t="s">
        <v>43</v>
      </c>
      <c r="B25" s="11"/>
      <c r="C25" s="11"/>
      <c r="D25" s="11"/>
      <c r="E25" s="11"/>
      <c r="F25" s="11"/>
      <c r="G25" s="12"/>
      <c r="H25" s="19">
        <f>I8+SUM(H15:H24)</f>
        <v>94.691859760419902</v>
      </c>
      <c r="I25" s="12"/>
    </row>
  </sheetData>
  <mergeCells count="27">
    <mergeCell ref="B12:E12"/>
    <mergeCell ref="F12:I12"/>
    <mergeCell ref="B13:E13"/>
    <mergeCell ref="F13:I13"/>
    <mergeCell ref="A25:F25"/>
    <mergeCell ref="A12:A13"/>
    <mergeCell ref="A14:A24"/>
    <mergeCell ref="B15:B21"/>
    <mergeCell ref="B22:B24"/>
    <mergeCell ref="C15:C17"/>
    <mergeCell ref="C18:C19"/>
    <mergeCell ref="C22:C24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2024-04-15T16:19:00Z</cp:lastPrinted>
  <dcterms:created xsi:type="dcterms:W3CDTF">2018-03-28T14:56:00Z</dcterms:created>
  <dcterms:modified xsi:type="dcterms:W3CDTF">2024-05-12T05:52:16Z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