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3706\Desktop\"/>
    </mc:Choice>
  </mc:AlternateContent>
  <xr:revisionPtr revIDLastSave="0" documentId="13_ncr:1_{4E12FB80-4908-4762-9D3C-3867E78C1F25}" xr6:coauthVersionLast="47" xr6:coauthVersionMax="47" xr10:uidLastSave="{00000000-0000-0000-0000-000000000000}"/>
  <bookViews>
    <workbookView xWindow="-93" yWindow="-93" windowWidth="19386" windowHeight="11466" tabRatio="927" xr2:uid="{00000000-000D-0000-FFFF-FFFF00000000}"/>
  </bookViews>
  <sheets>
    <sheet name="绩效自评表" sheetId="44" r:id="rId1"/>
  </sheets>
  <calcPr calcId="191029" calcMode="manual"/>
</workbook>
</file>

<file path=xl/calcChain.xml><?xml version="1.0" encoding="utf-8"?>
<calcChain xmlns="http://schemas.openxmlformats.org/spreadsheetml/2006/main">
  <c r="H34" i="44" l="1"/>
  <c r="H9" i="44"/>
  <c r="H8" i="44"/>
  <c r="I8" i="44" s="1"/>
</calcChain>
</file>

<file path=xl/sharedStrings.xml><?xml version="1.0" encoding="utf-8"?>
<sst xmlns="http://schemas.openxmlformats.org/spreadsheetml/2006/main" count="103" uniqueCount="85">
  <si>
    <t>（2023年度）</t>
  </si>
  <si>
    <t>项目名称</t>
  </si>
  <si>
    <t>主管部门</t>
  </si>
  <si>
    <t>北京市交通委员会</t>
  </si>
  <si>
    <t>实施单位</t>
  </si>
  <si>
    <t>北京市城市道路养护管理中心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</si>
  <si>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</si>
  <si>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</si>
  <si>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</si>
  <si>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</si>
  <si>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</si>
  <si>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</si>
  <si>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</si>
  <si>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</si>
  <si>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</si>
  <si>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</si>
  <si>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</si>
  <si>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</si>
  <si>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</si>
  <si>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</si>
  <si>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</si>
  <si>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</si>
  <si>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</si>
  <si>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</si>
  <si>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</si>
  <si>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</si>
  <si>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</si>
  <si>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</si>
  <si>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</si>
  <si>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</si>
  <si>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</si>
  <si>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
（15分）</t>
  </si>
  <si>
    <t>系统软件维护数量</t>
  </si>
  <si>
    <t>2套</t>
  </si>
  <si>
    <t>设备维护数量</t>
  </si>
  <si>
    <t>7台</t>
  </si>
  <si>
    <t>运维保障次数</t>
  </si>
  <si>
    <t>260次</t>
  </si>
  <si>
    <t>运维服务人员</t>
  </si>
  <si>
    <t>7人</t>
  </si>
  <si>
    <t>质量标准</t>
  </si>
  <si>
    <t>运维采购服务符合《北京市财政局关于印发北京市2020-2022年政府采购集中采购目录及标准的通知》（京财采购〔2019〕2659号）等文件的要求</t>
  </si>
  <si>
    <t>验收合格率</t>
  </si>
  <si>
    <t>系统正常运行率</t>
  </si>
  <si>
    <t>故障响应率</t>
  </si>
  <si>
    <t>故障响应时间</t>
  </si>
  <si>
    <t>2小时</t>
  </si>
  <si>
    <t>故障处理率</t>
  </si>
  <si>
    <t>30次</t>
  </si>
  <si>
    <t>时效指标
（12分）</t>
  </si>
  <si>
    <t>需求方案设计时间</t>
  </si>
  <si>
    <t>招标采购时间</t>
  </si>
  <si>
    <t>项目执行周期</t>
  </si>
  <si>
    <t>合同签订时间</t>
  </si>
  <si>
    <t>验收时间</t>
  </si>
  <si>
    <t>2023年5月前</t>
  </si>
  <si>
    <t>资金支付进度</t>
  </si>
  <si>
    <t>成本指标
（10分）</t>
  </si>
  <si>
    <t>项目预算控制数</t>
  </si>
  <si>
    <t>41万元</t>
  </si>
  <si>
    <t>年度维护成本增长率</t>
  </si>
  <si>
    <t>总分</t>
  </si>
  <si>
    <t>郎猛</t>
    <phoneticPr fontId="8" type="noConversion"/>
  </si>
  <si>
    <t>7人</t>
    <phoneticPr fontId="8" type="noConversion"/>
  </si>
  <si>
    <t>2023年1月前</t>
    <phoneticPr fontId="8" type="noConversion"/>
  </si>
  <si>
    <t>2023年4月前</t>
    <phoneticPr fontId="8" type="noConversion"/>
  </si>
  <si>
    <t>2023年4月至2024年4月</t>
    <phoneticPr fontId="8" type="noConversion"/>
  </si>
  <si>
    <t>根据项目实际进度进行资金支付，2023年12月底前完成全部资金拨付工作</t>
    <phoneticPr fontId="8" type="noConversion"/>
  </si>
  <si>
    <t>系统漏洞产生原因多样，导致排查时间较长/督促技术人员加强业务能力</t>
    <phoneticPr fontId="8" type="noConversion"/>
  </si>
  <si>
    <t>养护巡查管理系统运维服务和入云服务项目</t>
    <phoneticPr fontId="8" type="noConversion"/>
  </si>
  <si>
    <t>≤2小时</t>
    <phoneticPr fontId="8" type="noConversion"/>
  </si>
  <si>
    <t>≥96%</t>
    <phoneticPr fontId="8" type="noConversion"/>
  </si>
  <si>
    <t>≥30次</t>
    <phoneticPr fontId="8" type="noConversion"/>
  </si>
  <si>
    <t>每月对系统设备进行巡检</t>
    <phoneticPr fontId="8" type="noConversion"/>
  </si>
  <si>
    <t>≥98%</t>
    <phoneticPr fontId="8" type="noConversion"/>
  </si>
  <si>
    <t>≥100%</t>
    <phoneticPr fontId="8" type="noConversion"/>
  </si>
  <si>
    <t>≤41万元</t>
    <phoneticPr fontId="8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</si>
  <si>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</si>
  <si>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产
出
指
标
(50分)</t>
    <phoneticPr fontId="8" type="noConversion"/>
  </si>
  <si>
    <t>效益指标（40分）</t>
    <phoneticPr fontId="8" type="noConversion"/>
  </si>
  <si>
    <t>经济、社会、生态、可持续影响效益指标（40分）</t>
    <phoneticPr fontId="8" type="noConversion"/>
  </si>
  <si>
    <t>质量指标
（13分）</t>
    <phoneticPr fontId="8" type="noConversion"/>
  </si>
  <si>
    <t>1、保障《北京市城市道路巡查信息管理系统》、《北京城市道路养护管理系统》稳定运行； 2、根据业务需要，对《北京城市道路巡查信息管理系统》、《北京市城市道路养护管理系统》进行完善； 3、 确保《北京城市道路巡查信息管理系统》、《北京市城市道路养护管理系统》各设备正常、安全运行，满足数据处理、存储、交换等功能</t>
    <phoneticPr fontId="8" type="noConversion"/>
  </si>
  <si>
    <t>支撑依据不足</t>
    <phoneticPr fontId="8" type="noConversion"/>
  </si>
  <si>
    <t>2023年12月底前完成全部资金拨付工作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</si>
</sst>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0" x14ac:knownFonts="1">
    <font>
      <sz val="11"/>
      <color theme="1"/>
      <name val="宋体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/>
    <xf numFmtId="0" fontId="5" fillId="0" borderId="0"/>
    <xf numFmtId="0" fontId="3" fillId="0" borderId="0"/>
    <xf numFmtId="0" fontId="5" fillId="0" borderId="0">
      <alignment vertical="center"/>
    </xf>
    <xf numFmtId="0" fontId="6" fillId="0" borderId="0"/>
    <xf numFmtId="0" fontId="2" fillId="0" borderId="0"/>
    <xf numFmtId="43" fontId="5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/>
    <xf numFmtId="0" fontId="9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9" fontId="9" fillId="0" borderId="2" xfId="0" applyNumberFormat="1" applyFont="1" applyBorder="1" applyAlignment="1">
      <alignment horizontal="left" vertical="center" wrapText="1"/>
    </xf>
    <xf numFmtId="9" fontId="9" fillId="0" borderId="2" xfId="0" applyNumberFormat="1" applyFont="1" applyBorder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176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57" fontId="9" fillId="0" borderId="2" xfId="0" applyNumberFormat="1" applyFont="1" applyBorder="1" applyAlignment="1">
      <alignment horizontal="left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4"/>
  <sheetViews>
    <sheetView tabSelected="1" workbookViewId="0">
      <selection activeCell="I24" sqref="I24"/>
    </sheetView>
  </sheetViews>
  <sheetFormatPr defaultColWidth="9" defaultRowHeight="14.35" x14ac:dyDescent="0.4"/>
  <cols>
    <col min="1" max="1" width="4.1171875" style="8" customWidth="1"/>
    <col min="2" max="2" width="8.87890625" style="8" customWidth="1"/>
    <col min="3" max="3" width="18.64453125" style="8" customWidth="1"/>
    <col min="4" max="4" width="18.1171875" style="9" customWidth="1"/>
    <col min="5" max="5" width="19" style="9" customWidth="1"/>
    <col min="6" max="6" width="19" style="8" customWidth="1"/>
    <col min="7" max="7" width="8.52734375" style="10" customWidth="1"/>
    <col min="8" max="8" width="8.52734375" style="8" customWidth="1"/>
    <col min="9" max="9" width="17.05859375" style="8" customWidth="1"/>
    <col min="10" max="16384" width="9" style="8"/>
  </cols>
  <sheetData>
    <row r="1" spans="1:9" ht="24" customHeight="1" x14ac:dyDescent="0.4">
      <c r="A1" s="1" t="s">
        <v>77</v>
      </c>
      <c r="B1" s="1"/>
      <c r="C1" s="1"/>
      <c r="D1" s="1"/>
      <c r="E1" s="1"/>
      <c r="F1" s="1"/>
      <c r="G1" s="1"/>
      <c r="H1" s="1"/>
      <c r="I1" s="1"/>
    </row>
    <row r="2" spans="1:9" ht="16.5" customHeight="1" x14ac:dyDescent="0.4">
      <c r="A2" s="11" t="s">
        <v>0</v>
      </c>
      <c r="B2" s="11"/>
      <c r="C2" s="11"/>
      <c r="D2" s="11"/>
      <c r="E2" s="11"/>
      <c r="F2" s="11"/>
      <c r="G2" s="11"/>
      <c r="H2" s="11"/>
      <c r="I2" s="11"/>
    </row>
    <row r="3" spans="1:9" ht="5.25" customHeight="1" x14ac:dyDescent="0.4">
      <c r="A3" s="12"/>
      <c r="B3" s="12"/>
      <c r="C3" s="12"/>
      <c r="D3" s="13"/>
      <c r="E3" s="13"/>
      <c r="F3" s="12"/>
      <c r="G3" s="14"/>
    </row>
    <row r="4" spans="1:9" s="2" customFormat="1" ht="18.45" customHeight="1" x14ac:dyDescent="0.4">
      <c r="A4" s="15" t="s">
        <v>1</v>
      </c>
      <c r="B4" s="15"/>
      <c r="C4" s="15" t="s">
        <v>69</v>
      </c>
      <c r="D4" s="15"/>
      <c r="E4" s="15"/>
      <c r="F4" s="15"/>
      <c r="G4" s="15"/>
      <c r="H4" s="15"/>
      <c r="I4" s="15"/>
    </row>
    <row r="5" spans="1:9" s="2" customFormat="1" ht="18.45" customHeight="1" x14ac:dyDescent="0.4">
      <c r="A5" s="15" t="s">
        <v>2</v>
      </c>
      <c r="B5" s="15"/>
      <c r="C5" s="15" t="s">
        <v>3</v>
      </c>
      <c r="D5" s="15"/>
      <c r="E5" s="15"/>
      <c r="F5" s="16" t="s">
        <v>4</v>
      </c>
      <c r="G5" s="15" t="s">
        <v>5</v>
      </c>
      <c r="H5" s="15"/>
      <c r="I5" s="15"/>
    </row>
    <row r="6" spans="1:9" s="2" customFormat="1" ht="18.45" customHeight="1" x14ac:dyDescent="0.4">
      <c r="A6" s="15" t="s">
        <v>6</v>
      </c>
      <c r="B6" s="15"/>
      <c r="C6" s="15" t="s">
        <v>62</v>
      </c>
      <c r="D6" s="15"/>
      <c r="E6" s="15"/>
      <c r="F6" s="16" t="s">
        <v>7</v>
      </c>
      <c r="G6" s="15"/>
      <c r="H6" s="15"/>
      <c r="I6" s="15"/>
    </row>
    <row r="7" spans="1:9" s="2" customFormat="1" ht="18.45" customHeight="1" x14ac:dyDescent="0.4">
      <c r="A7" s="15" t="s">
        <v>8</v>
      </c>
      <c r="B7" s="15"/>
      <c r="C7" s="16"/>
      <c r="D7" s="17" t="s">
        <v>9</v>
      </c>
      <c r="E7" s="16" t="s">
        <v>10</v>
      </c>
      <c r="F7" s="16" t="s">
        <v>11</v>
      </c>
      <c r="G7" s="16" t="s">
        <v>12</v>
      </c>
      <c r="H7" s="16" t="s">
        <v>13</v>
      </c>
      <c r="I7" s="17" t="s">
        <v>14</v>
      </c>
    </row>
    <row r="8" spans="1:9" s="2" customFormat="1" ht="18.45" customHeight="1" x14ac:dyDescent="0.4">
      <c r="A8" s="15" t="s">
        <v>15</v>
      </c>
      <c r="B8" s="15"/>
      <c r="C8" s="18" t="s">
        <v>16</v>
      </c>
      <c r="D8" s="17">
        <v>76</v>
      </c>
      <c r="E8" s="19">
        <v>41</v>
      </c>
      <c r="F8" s="16">
        <v>41</v>
      </c>
      <c r="G8" s="16">
        <v>10</v>
      </c>
      <c r="H8" s="20">
        <f>+F8/E8</f>
        <v>1</v>
      </c>
      <c r="I8" s="21">
        <f>G8*H8</f>
        <v>10</v>
      </c>
    </row>
    <row r="9" spans="1:9" s="2" customFormat="1" ht="18.45" customHeight="1" x14ac:dyDescent="0.4">
      <c r="A9" s="3"/>
      <c r="B9" s="3"/>
      <c r="C9" s="18" t="s">
        <v>17</v>
      </c>
      <c r="D9" s="17">
        <v>76</v>
      </c>
      <c r="E9" s="19">
        <v>41</v>
      </c>
      <c r="F9" s="16">
        <v>41</v>
      </c>
      <c r="G9" s="16" t="s">
        <v>18</v>
      </c>
      <c r="H9" s="20">
        <f>+F9/E9</f>
        <v>1</v>
      </c>
      <c r="I9" s="17" t="s">
        <v>18</v>
      </c>
    </row>
    <row r="10" spans="1:9" s="2" customFormat="1" ht="18.45" customHeight="1" x14ac:dyDescent="0.4">
      <c r="A10" s="3"/>
      <c r="B10" s="3"/>
      <c r="C10" s="18" t="s">
        <v>19</v>
      </c>
      <c r="D10" s="17"/>
      <c r="E10" s="17"/>
      <c r="F10" s="16"/>
      <c r="G10" s="16" t="s">
        <v>18</v>
      </c>
      <c r="H10" s="17"/>
      <c r="I10" s="17" t="s">
        <v>18</v>
      </c>
    </row>
    <row r="11" spans="1:9" s="2" customFormat="1" ht="18.45" customHeight="1" x14ac:dyDescent="0.4">
      <c r="A11" s="3"/>
      <c r="B11" s="3"/>
      <c r="C11" s="18" t="s">
        <v>20</v>
      </c>
      <c r="D11" s="17"/>
      <c r="E11" s="17"/>
      <c r="F11" s="16"/>
      <c r="G11" s="16" t="s">
        <v>18</v>
      </c>
      <c r="H11" s="17"/>
      <c r="I11" s="17" t="s">
        <v>18</v>
      </c>
    </row>
    <row r="12" spans="1:9" s="2" customFormat="1" ht="18.45" customHeight="1" x14ac:dyDescent="0.4">
      <c r="A12" s="15" t="s">
        <v>21</v>
      </c>
      <c r="B12" s="15" t="s">
        <v>22</v>
      </c>
      <c r="C12" s="15"/>
      <c r="D12" s="15"/>
      <c r="E12" s="15"/>
      <c r="F12" s="15" t="s">
        <v>23</v>
      </c>
      <c r="G12" s="15"/>
      <c r="H12" s="15"/>
      <c r="I12" s="15"/>
    </row>
    <row r="13" spans="1:9" s="2" customFormat="1" ht="96.7" customHeight="1" x14ac:dyDescent="0.4">
      <c r="A13" s="15"/>
      <c r="B13" s="22" t="s">
        <v>82</v>
      </c>
      <c r="C13" s="23"/>
      <c r="D13" s="23"/>
      <c r="E13" s="24"/>
      <c r="F13" s="22" t="s">
        <v>82</v>
      </c>
      <c r="G13" s="23"/>
      <c r="H13" s="23"/>
      <c r="I13" s="24"/>
    </row>
    <row r="14" spans="1:9" s="2" customFormat="1" ht="27" customHeight="1" x14ac:dyDescent="0.4">
      <c r="A14" s="15" t="s">
        <v>24</v>
      </c>
      <c r="B14" s="17" t="s">
        <v>25</v>
      </c>
      <c r="C14" s="17" t="s">
        <v>26</v>
      </c>
      <c r="D14" s="16" t="s">
        <v>27</v>
      </c>
      <c r="E14" s="17" t="s">
        <v>28</v>
      </c>
      <c r="F14" s="17" t="s">
        <v>29</v>
      </c>
      <c r="G14" s="16" t="s">
        <v>12</v>
      </c>
      <c r="H14" s="16" t="s">
        <v>14</v>
      </c>
      <c r="I14" s="17" t="s">
        <v>30</v>
      </c>
    </row>
    <row r="15" spans="1:9" s="2" customFormat="1" ht="17.45" customHeight="1" x14ac:dyDescent="0.4">
      <c r="A15" s="15"/>
      <c r="B15" s="15" t="s">
        <v>78</v>
      </c>
      <c r="C15" s="15" t="s">
        <v>31</v>
      </c>
      <c r="D15" s="4" t="s">
        <v>32</v>
      </c>
      <c r="E15" s="5" t="s">
        <v>33</v>
      </c>
      <c r="F15" s="5" t="s">
        <v>33</v>
      </c>
      <c r="G15" s="19">
        <v>4</v>
      </c>
      <c r="H15" s="19">
        <v>4</v>
      </c>
      <c r="I15" s="17"/>
    </row>
    <row r="16" spans="1:9" s="2" customFormat="1" ht="17.45" customHeight="1" x14ac:dyDescent="0.4">
      <c r="A16" s="15"/>
      <c r="B16" s="15"/>
      <c r="C16" s="15"/>
      <c r="D16" s="4" t="s">
        <v>34</v>
      </c>
      <c r="E16" s="5" t="s">
        <v>35</v>
      </c>
      <c r="F16" s="5" t="s">
        <v>35</v>
      </c>
      <c r="G16" s="19">
        <v>4</v>
      </c>
      <c r="H16" s="19">
        <v>4</v>
      </c>
      <c r="I16" s="17"/>
    </row>
    <row r="17" spans="1:9" s="2" customFormat="1" ht="17.45" customHeight="1" x14ac:dyDescent="0.4">
      <c r="A17" s="15"/>
      <c r="B17" s="15"/>
      <c r="C17" s="15"/>
      <c r="D17" s="4" t="s">
        <v>36</v>
      </c>
      <c r="E17" s="4" t="s">
        <v>37</v>
      </c>
      <c r="F17" s="4" t="s">
        <v>37</v>
      </c>
      <c r="G17" s="19">
        <v>4</v>
      </c>
      <c r="H17" s="19">
        <v>4</v>
      </c>
      <c r="I17" s="19"/>
    </row>
    <row r="18" spans="1:9" s="2" customFormat="1" ht="17.45" customHeight="1" x14ac:dyDescent="0.4">
      <c r="A18" s="15"/>
      <c r="B18" s="15"/>
      <c r="C18" s="15"/>
      <c r="D18" s="4" t="s">
        <v>38</v>
      </c>
      <c r="E18" s="5" t="s">
        <v>39</v>
      </c>
      <c r="F18" s="5" t="s">
        <v>63</v>
      </c>
      <c r="G18" s="19">
        <v>3</v>
      </c>
      <c r="H18" s="19">
        <v>3</v>
      </c>
      <c r="I18" s="19"/>
    </row>
    <row r="19" spans="1:9" s="2" customFormat="1" ht="127" customHeight="1" x14ac:dyDescent="0.4">
      <c r="A19" s="15"/>
      <c r="B19" s="15"/>
      <c r="C19" s="15" t="s">
        <v>81</v>
      </c>
      <c r="D19" s="4" t="s">
        <v>40</v>
      </c>
      <c r="E19" s="4" t="s">
        <v>41</v>
      </c>
      <c r="F19" s="4" t="s">
        <v>41</v>
      </c>
      <c r="G19" s="19">
        <v>2</v>
      </c>
      <c r="H19" s="19">
        <v>2</v>
      </c>
      <c r="I19" s="17"/>
    </row>
    <row r="20" spans="1:9" s="2" customFormat="1" x14ac:dyDescent="0.4">
      <c r="A20" s="15"/>
      <c r="B20" s="15"/>
      <c r="C20" s="15"/>
      <c r="D20" s="4" t="s">
        <v>42</v>
      </c>
      <c r="E20" s="6" t="s">
        <v>71</v>
      </c>
      <c r="F20" s="6">
        <v>0.96</v>
      </c>
      <c r="G20" s="19">
        <v>1</v>
      </c>
      <c r="H20" s="19">
        <v>1</v>
      </c>
      <c r="I20" s="17"/>
    </row>
    <row r="21" spans="1:9" s="2" customFormat="1" x14ac:dyDescent="0.4">
      <c r="A21" s="15"/>
      <c r="B21" s="15"/>
      <c r="C21" s="15"/>
      <c r="D21" s="4" t="s">
        <v>43</v>
      </c>
      <c r="E21" s="6" t="s">
        <v>71</v>
      </c>
      <c r="F21" s="6">
        <v>0.96</v>
      </c>
      <c r="G21" s="19">
        <v>2</v>
      </c>
      <c r="H21" s="19">
        <v>2</v>
      </c>
      <c r="I21" s="17"/>
    </row>
    <row r="22" spans="1:9" s="2" customFormat="1" x14ac:dyDescent="0.4">
      <c r="A22" s="15"/>
      <c r="B22" s="15"/>
      <c r="C22" s="15"/>
      <c r="D22" s="4" t="s">
        <v>44</v>
      </c>
      <c r="E22" s="6" t="s">
        <v>74</v>
      </c>
      <c r="F22" s="6">
        <v>0.98</v>
      </c>
      <c r="G22" s="19">
        <v>2</v>
      </c>
      <c r="H22" s="19">
        <v>2</v>
      </c>
      <c r="I22" s="17"/>
    </row>
    <row r="23" spans="1:9" s="2" customFormat="1" ht="64.7" customHeight="1" x14ac:dyDescent="0.4">
      <c r="A23" s="15"/>
      <c r="B23" s="15"/>
      <c r="C23" s="15"/>
      <c r="D23" s="4" t="s">
        <v>45</v>
      </c>
      <c r="E23" s="6" t="s">
        <v>70</v>
      </c>
      <c r="F23" s="6" t="s">
        <v>46</v>
      </c>
      <c r="G23" s="19">
        <v>2</v>
      </c>
      <c r="H23" s="19">
        <v>1</v>
      </c>
      <c r="I23" s="17" t="s">
        <v>68</v>
      </c>
    </row>
    <row r="24" spans="1:9" s="2" customFormat="1" x14ac:dyDescent="0.4">
      <c r="A24" s="15"/>
      <c r="B24" s="15"/>
      <c r="C24" s="15"/>
      <c r="D24" s="4" t="s">
        <v>47</v>
      </c>
      <c r="E24" s="6" t="s">
        <v>75</v>
      </c>
      <c r="F24" s="6">
        <v>1</v>
      </c>
      <c r="G24" s="19">
        <v>2</v>
      </c>
      <c r="H24" s="19">
        <v>2</v>
      </c>
      <c r="I24" s="17"/>
    </row>
    <row r="25" spans="1:9" s="2" customFormat="1" ht="28.7" x14ac:dyDescent="0.4">
      <c r="A25" s="15"/>
      <c r="B25" s="15"/>
      <c r="C25" s="15"/>
      <c r="D25" s="4" t="s">
        <v>73</v>
      </c>
      <c r="E25" s="4" t="s">
        <v>72</v>
      </c>
      <c r="F25" s="4" t="s">
        <v>48</v>
      </c>
      <c r="G25" s="19">
        <v>2</v>
      </c>
      <c r="H25" s="19">
        <v>2</v>
      </c>
      <c r="I25" s="17"/>
    </row>
    <row r="26" spans="1:9" s="2" customFormat="1" x14ac:dyDescent="0.4">
      <c r="A26" s="15"/>
      <c r="B26" s="15"/>
      <c r="C26" s="15" t="s">
        <v>49</v>
      </c>
      <c r="D26" s="4" t="s">
        <v>50</v>
      </c>
      <c r="E26" s="4" t="s">
        <v>64</v>
      </c>
      <c r="F26" s="4" t="s">
        <v>64</v>
      </c>
      <c r="G26" s="19">
        <v>2</v>
      </c>
      <c r="H26" s="19">
        <v>2</v>
      </c>
      <c r="I26" s="17"/>
    </row>
    <row r="27" spans="1:9" s="2" customFormat="1" x14ac:dyDescent="0.4">
      <c r="A27" s="15"/>
      <c r="B27" s="15"/>
      <c r="C27" s="15"/>
      <c r="D27" s="4" t="s">
        <v>51</v>
      </c>
      <c r="E27" s="4" t="s">
        <v>65</v>
      </c>
      <c r="F27" s="28">
        <v>45017</v>
      </c>
      <c r="G27" s="19">
        <v>2</v>
      </c>
      <c r="H27" s="19">
        <v>2</v>
      </c>
      <c r="I27" s="17"/>
    </row>
    <row r="28" spans="1:9" s="2" customFormat="1" ht="28.7" x14ac:dyDescent="0.4">
      <c r="A28" s="15"/>
      <c r="B28" s="15"/>
      <c r="C28" s="15"/>
      <c r="D28" s="4" t="s">
        <v>52</v>
      </c>
      <c r="E28" s="4" t="s">
        <v>66</v>
      </c>
      <c r="F28" s="4" t="s">
        <v>66</v>
      </c>
      <c r="G28" s="19">
        <v>2</v>
      </c>
      <c r="H28" s="19">
        <v>2</v>
      </c>
      <c r="I28" s="17"/>
    </row>
    <row r="29" spans="1:9" s="2" customFormat="1" x14ac:dyDescent="0.4">
      <c r="A29" s="15"/>
      <c r="B29" s="15"/>
      <c r="C29" s="15"/>
      <c r="D29" s="4" t="s">
        <v>53</v>
      </c>
      <c r="E29" s="4" t="s">
        <v>55</v>
      </c>
      <c r="F29" s="4" t="s">
        <v>55</v>
      </c>
      <c r="G29" s="19">
        <v>2</v>
      </c>
      <c r="H29" s="19">
        <v>2</v>
      </c>
      <c r="I29" s="17"/>
    </row>
    <row r="30" spans="1:9" s="2" customFormat="1" x14ac:dyDescent="0.4">
      <c r="A30" s="15"/>
      <c r="B30" s="15"/>
      <c r="C30" s="15"/>
      <c r="D30" s="4" t="s">
        <v>54</v>
      </c>
      <c r="E30" s="4" t="s">
        <v>55</v>
      </c>
      <c r="F30" s="4" t="s">
        <v>55</v>
      </c>
      <c r="G30" s="19">
        <v>2</v>
      </c>
      <c r="H30" s="19">
        <v>2</v>
      </c>
      <c r="I30" s="17"/>
    </row>
    <row r="31" spans="1:9" s="2" customFormat="1" ht="67" customHeight="1" x14ac:dyDescent="0.4">
      <c r="A31" s="15"/>
      <c r="B31" s="15"/>
      <c r="C31" s="15"/>
      <c r="D31" s="4" t="s">
        <v>56</v>
      </c>
      <c r="E31" s="4" t="s">
        <v>67</v>
      </c>
      <c r="F31" s="4" t="s">
        <v>84</v>
      </c>
      <c r="G31" s="19">
        <v>2</v>
      </c>
      <c r="H31" s="19">
        <v>2</v>
      </c>
      <c r="I31" s="17"/>
    </row>
    <row r="32" spans="1:9" s="2" customFormat="1" ht="28.7" x14ac:dyDescent="0.4">
      <c r="A32" s="15"/>
      <c r="B32" s="15"/>
      <c r="C32" s="25" t="s">
        <v>57</v>
      </c>
      <c r="D32" s="4" t="s">
        <v>58</v>
      </c>
      <c r="E32" s="6" t="s">
        <v>76</v>
      </c>
      <c r="F32" s="7" t="s">
        <v>59</v>
      </c>
      <c r="G32" s="19">
        <v>10</v>
      </c>
      <c r="H32" s="19">
        <v>10</v>
      </c>
      <c r="I32" s="17"/>
    </row>
    <row r="33" spans="1:9" s="2" customFormat="1" ht="43" x14ac:dyDescent="0.4">
      <c r="A33" s="15"/>
      <c r="B33" s="26" t="s">
        <v>79</v>
      </c>
      <c r="C33" s="25" t="s">
        <v>80</v>
      </c>
      <c r="D33" s="4" t="s">
        <v>60</v>
      </c>
      <c r="E33" s="6">
        <v>0</v>
      </c>
      <c r="F33" s="7">
        <v>0</v>
      </c>
      <c r="G33" s="19">
        <v>40</v>
      </c>
      <c r="H33" s="19">
        <v>35</v>
      </c>
      <c r="I33" s="17" t="s">
        <v>83</v>
      </c>
    </row>
    <row r="34" spans="1:9" s="2" customFormat="1" x14ac:dyDescent="0.4">
      <c r="A34" s="15" t="s">
        <v>61</v>
      </c>
      <c r="B34" s="15"/>
      <c r="C34" s="15"/>
      <c r="D34" s="15"/>
      <c r="E34" s="15"/>
      <c r="F34" s="15"/>
      <c r="G34" s="19"/>
      <c r="H34" s="27">
        <f>SUM(H15:H33)+I8</f>
        <v>94</v>
      </c>
      <c r="I34" s="17"/>
    </row>
  </sheetData>
  <mergeCells count="26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34:F34"/>
    <mergeCell ref="A12:A13"/>
    <mergeCell ref="A14:A33"/>
    <mergeCell ref="B15:B32"/>
    <mergeCell ref="C15:C18"/>
    <mergeCell ref="C19:C25"/>
    <mergeCell ref="C26:C31"/>
  </mergeCells>
  <phoneticPr fontId="8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1370683700@qq.com</cp:lastModifiedBy>
  <cp:lastPrinted>2024-04-23T06:55:18Z</cp:lastPrinted>
  <dcterms:created xsi:type="dcterms:W3CDTF">2018-03-28T14:56:00Z</dcterms:created>
  <dcterms:modified xsi:type="dcterms:W3CDTF">2024-05-11T08:04:44Z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2052-6.5.2.8766</vt:lpwstr>
  </property>
  <property fmtid="{D5CDD505-2E9C-101B-9397-08002B2CF9AE}" pid="3" name="ICV">
    <vt:lpwstr>A069D20044D6ECDF4A1C276631359B2E_43</vt:lpwstr>
  </property>
</Properties>
</file>