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4D91CEBC-FDFD-4A2F-A268-43842F422403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0" i="44" s="1"/>
</calcChain>
</file>

<file path=xl/sharedStrings.xml><?xml version="1.0" encoding="utf-8"?>
<sst xmlns="http://schemas.openxmlformats.org/spreadsheetml/2006/main" count="67" uniqueCount="59">
  <si>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</si>
  <si>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</si>
  <si>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</si>
  <si>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</si>
  <si>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</si>
  <si>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</si>
  <si>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</si>
  <si>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</si>
  <si>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</si>
  <si>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</si>
  <si>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</si>
  <si>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</si>
  <si>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</si>
  <si>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</si>
  <si>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</si>
  <si>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</si>
  <si>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</si>
  <si>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</si>
  <si>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</si>
  <si>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</si>
  <si>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</si>
  <si>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</si>
  <si>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</si>
  <si>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</si>
  <si>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</si>
  <si>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</si>
  <si>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</si>
  <si>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</si>
  <si>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</si>
  <si>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</si>
  <si>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</si>
  <si>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</si>
  <si>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</si>
  <si>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</si>
  <si>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</si>
  <si>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</si>
  <si>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五环路日常养护尾款</t>
    <phoneticPr fontId="9" type="noConversion"/>
  </si>
  <si>
    <t>毛海东</t>
    <phoneticPr fontId="9" type="noConversion"/>
  </si>
  <si>
    <t>63536196转2013</t>
    <phoneticPr fontId="9" type="noConversion"/>
  </si>
  <si>
    <t>北京市城市道路养护管理中心</t>
    <phoneticPr fontId="9" type="noConversion"/>
  </si>
  <si>
    <t>五环路日常养护尾款共包括1个项目，为2021年五环路日常养护项目1724万元，计划2023年度解决724万元。资金到位后，严格按照支付要求进行支付，及时清理尾款资金， 缓解养护单位资金压力，推动公路养护事业健康发展。</t>
    <phoneticPr fontId="9" type="noConversion"/>
  </si>
  <si>
    <t>资金到位后，已按照支付要求完成支付，及时清理尾款资金， 有效缓解了养护单位资金压力，推动公路养护事业健康发展。</t>
    <phoneticPr fontId="9" type="noConversion"/>
  </si>
  <si>
    <t>项目数量</t>
  </si>
  <si>
    <t>尾款资金支付率</t>
  </si>
  <si>
    <t>当年12月底前支付</t>
  </si>
  <si>
    <t>当年3月完成支付</t>
    <phoneticPr fontId="9" type="noConversion"/>
  </si>
  <si>
    <t>项目预算控制数</t>
  </si>
  <si>
    <t>在养护服务完成后将养护尾款及时足额的支付给养护单位，为养护合同的履行提供资金保障</t>
    <phoneticPr fontId="9" type="noConversion"/>
  </si>
  <si>
    <t>养护尾款已及时足额的支付给养护单位，为养护合同的履行提供资金保障</t>
    <phoneticPr fontId="9" type="noConversion"/>
  </si>
  <si>
    <t>偏差原因：申请资金前未完成决算评审工作，申请资金预估不准确。
改进措施：及时对项目进行决算评审，根据决算评审金额进行尾款资金申报</t>
    <phoneticPr fontId="9" type="noConversion"/>
  </si>
  <si>
    <t>项目执行进度</t>
    <phoneticPr fontId="9" type="noConversion"/>
  </si>
  <si>
    <t>≤724万元</t>
    <phoneticPr fontId="9" type="noConversion"/>
  </si>
  <si>
    <t>社会效益</t>
    <phoneticPr fontId="9" type="noConversion"/>
  </si>
  <si>
    <t>效益指标（40分）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</si>
  <si>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</si>
  <si>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723.252292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</si>
  <si>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9" type="noConversion"/>
  </si>
  <si>
    <t>1项</t>
    <phoneticPr fontId="9" type="noConversion"/>
  </si>
  <si>
    <t>为定性指标，指标的可衡量性不足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</si>
</sst>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="85" zoomScaleNormal="85" workbookViewId="0">
      <selection activeCell="M19" sqref="M19"/>
    </sheetView>
  </sheetViews>
  <sheetFormatPr defaultColWidth="9" defaultRowHeight="14.35" x14ac:dyDescent="0.4"/>
  <cols>
    <col min="1" max="1" width="4.1171875" style="6" customWidth="1"/>
    <col min="2" max="2" width="8.87890625" style="6" customWidth="1"/>
    <col min="3" max="3" width="18.64453125" style="6" customWidth="1"/>
    <col min="4" max="4" width="15.3515625" style="7" customWidth="1"/>
    <col min="5" max="5" width="17.234375" style="7" customWidth="1"/>
    <col min="6" max="6" width="17.234375" style="6" customWidth="1"/>
    <col min="7" max="7" width="8.1171875" style="8" customWidth="1"/>
    <col min="8" max="8" width="8.1171875" style="6" customWidth="1"/>
    <col min="9" max="9" width="19.41015625" style="6" customWidth="1"/>
    <col min="10" max="16384" width="9" style="6"/>
  </cols>
  <sheetData>
    <row r="1" spans="1:9" ht="22.5" customHeight="1" x14ac:dyDescent="0.4">
      <c r="A1" s="1" t="s">
        <v>54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9" t="s">
        <v>34</v>
      </c>
      <c r="B2" s="9"/>
      <c r="C2" s="9"/>
      <c r="D2" s="9"/>
      <c r="E2" s="9"/>
      <c r="F2" s="9"/>
      <c r="G2" s="9"/>
      <c r="H2" s="9"/>
      <c r="I2" s="9"/>
    </row>
    <row r="3" spans="1:9" ht="11.25" customHeight="1" x14ac:dyDescent="0.4">
      <c r="A3" s="10"/>
      <c r="B3" s="10"/>
      <c r="C3" s="10"/>
      <c r="D3" s="11"/>
      <c r="E3" s="11"/>
      <c r="F3" s="10"/>
      <c r="G3" s="12"/>
    </row>
    <row r="4" spans="1:9" s="2" customFormat="1" ht="19" customHeight="1" x14ac:dyDescent="0.4">
      <c r="A4" s="13" t="s">
        <v>0</v>
      </c>
      <c r="B4" s="13"/>
      <c r="C4" s="13" t="s">
        <v>36</v>
      </c>
      <c r="D4" s="13"/>
      <c r="E4" s="13"/>
      <c r="F4" s="13"/>
      <c r="G4" s="13"/>
      <c r="H4" s="13"/>
      <c r="I4" s="13"/>
    </row>
    <row r="5" spans="1:9" s="2" customFormat="1" ht="19" customHeight="1" x14ac:dyDescent="0.4">
      <c r="A5" s="13" t="s">
        <v>11</v>
      </c>
      <c r="B5" s="13"/>
      <c r="C5" s="13" t="s">
        <v>35</v>
      </c>
      <c r="D5" s="13"/>
      <c r="E5" s="13"/>
      <c r="F5" s="14" t="s">
        <v>1</v>
      </c>
      <c r="G5" s="13" t="s">
        <v>39</v>
      </c>
      <c r="H5" s="13"/>
      <c r="I5" s="13"/>
    </row>
    <row r="6" spans="1:9" s="2" customFormat="1" ht="19" customHeight="1" x14ac:dyDescent="0.4">
      <c r="A6" s="13" t="s">
        <v>12</v>
      </c>
      <c r="B6" s="13"/>
      <c r="C6" s="13" t="s">
        <v>37</v>
      </c>
      <c r="D6" s="13"/>
      <c r="E6" s="13"/>
      <c r="F6" s="14" t="s">
        <v>13</v>
      </c>
      <c r="G6" s="13" t="s">
        <v>38</v>
      </c>
      <c r="H6" s="13"/>
      <c r="I6" s="13"/>
    </row>
    <row r="7" spans="1:9" s="2" customFormat="1" ht="19" customHeight="1" x14ac:dyDescent="0.4">
      <c r="A7" s="13" t="s">
        <v>14</v>
      </c>
      <c r="B7" s="13"/>
      <c r="C7" s="14"/>
      <c r="D7" s="14" t="s">
        <v>15</v>
      </c>
      <c r="E7" s="14" t="s">
        <v>16</v>
      </c>
      <c r="F7" s="14" t="s">
        <v>17</v>
      </c>
      <c r="G7" s="14" t="s">
        <v>8</v>
      </c>
      <c r="H7" s="14" t="s">
        <v>18</v>
      </c>
      <c r="I7" s="14" t="s">
        <v>2</v>
      </c>
    </row>
    <row r="8" spans="1:9" s="2" customFormat="1" ht="19" customHeight="1" x14ac:dyDescent="0.4">
      <c r="A8" s="13" t="s">
        <v>19</v>
      </c>
      <c r="B8" s="13"/>
      <c r="C8" s="20" t="s">
        <v>20</v>
      </c>
      <c r="D8" s="14">
        <v>724</v>
      </c>
      <c r="E8" s="14">
        <v>724</v>
      </c>
      <c r="F8" s="14">
        <v>723.25229200000001</v>
      </c>
      <c r="G8" s="14">
        <v>10</v>
      </c>
      <c r="H8" s="15">
        <f>+F8/E8</f>
        <v>0.9989672541436464</v>
      </c>
      <c r="I8" s="16">
        <f>G8*H8</f>
        <v>9.9896725414364642</v>
      </c>
    </row>
    <row r="9" spans="1:9" s="2" customFormat="1" ht="19" customHeight="1" x14ac:dyDescent="0.4">
      <c r="A9" s="3"/>
      <c r="B9" s="3"/>
      <c r="C9" s="20" t="s">
        <v>21</v>
      </c>
      <c r="D9" s="14">
        <v>724</v>
      </c>
      <c r="E9" s="14">
        <v>724</v>
      </c>
      <c r="F9" s="14">
        <v>723.25229200000001</v>
      </c>
      <c r="G9" s="14" t="s">
        <v>22</v>
      </c>
      <c r="H9" s="14"/>
      <c r="I9" s="14" t="s">
        <v>22</v>
      </c>
    </row>
    <row r="10" spans="1:9" s="2" customFormat="1" ht="19" customHeight="1" x14ac:dyDescent="0.4">
      <c r="A10" s="3"/>
      <c r="B10" s="3"/>
      <c r="C10" s="20" t="s">
        <v>23</v>
      </c>
      <c r="D10" s="14"/>
      <c r="E10" s="14"/>
      <c r="F10" s="14"/>
      <c r="G10" s="14" t="s">
        <v>22</v>
      </c>
      <c r="H10" s="14"/>
      <c r="I10" s="14" t="s">
        <v>22</v>
      </c>
    </row>
    <row r="11" spans="1:9" s="2" customFormat="1" ht="19" customHeight="1" x14ac:dyDescent="0.4">
      <c r="A11" s="3"/>
      <c r="B11" s="3"/>
      <c r="C11" s="20" t="s">
        <v>24</v>
      </c>
      <c r="D11" s="14"/>
      <c r="E11" s="14"/>
      <c r="F11" s="14"/>
      <c r="G11" s="14" t="s">
        <v>22</v>
      </c>
      <c r="H11" s="14"/>
      <c r="I11" s="14" t="s">
        <v>22</v>
      </c>
    </row>
    <row r="12" spans="1:9" s="2" customFormat="1" ht="19" customHeight="1" x14ac:dyDescent="0.4">
      <c r="A12" s="13" t="s">
        <v>3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</row>
    <row r="13" spans="1:9" s="2" customFormat="1" ht="88" customHeight="1" x14ac:dyDescent="0.4">
      <c r="A13" s="13"/>
      <c r="B13" s="21" t="s">
        <v>40</v>
      </c>
      <c r="C13" s="21"/>
      <c r="D13" s="21"/>
      <c r="E13" s="21"/>
      <c r="F13" s="21" t="s">
        <v>41</v>
      </c>
      <c r="G13" s="21"/>
      <c r="H13" s="21"/>
      <c r="I13" s="21"/>
    </row>
    <row r="14" spans="1:9" s="2" customFormat="1" ht="34.5" customHeight="1" x14ac:dyDescent="0.4">
      <c r="A14" s="13" t="s">
        <v>4</v>
      </c>
      <c r="B14" s="14" t="s">
        <v>5</v>
      </c>
      <c r="C14" s="14" t="s">
        <v>6</v>
      </c>
      <c r="D14" s="14" t="s">
        <v>7</v>
      </c>
      <c r="E14" s="14" t="s">
        <v>27</v>
      </c>
      <c r="F14" s="14" t="s">
        <v>28</v>
      </c>
      <c r="G14" s="14" t="s">
        <v>8</v>
      </c>
      <c r="H14" s="14" t="s">
        <v>2</v>
      </c>
      <c r="I14" s="14" t="s">
        <v>10</v>
      </c>
    </row>
    <row r="15" spans="1:9" s="2" customFormat="1" ht="34.35" customHeight="1" x14ac:dyDescent="0.4">
      <c r="A15" s="13"/>
      <c r="B15" s="13" t="s">
        <v>29</v>
      </c>
      <c r="C15" s="14" t="s">
        <v>30</v>
      </c>
      <c r="D15" s="4" t="s">
        <v>42</v>
      </c>
      <c r="E15" s="14" t="s">
        <v>57</v>
      </c>
      <c r="F15" s="14" t="s">
        <v>57</v>
      </c>
      <c r="G15" s="14">
        <v>15</v>
      </c>
      <c r="H15" s="14">
        <v>15</v>
      </c>
      <c r="I15" s="14"/>
    </row>
    <row r="16" spans="1:9" s="2" customFormat="1" ht="131" customHeight="1" x14ac:dyDescent="0.4">
      <c r="A16" s="13"/>
      <c r="B16" s="13"/>
      <c r="C16" s="14" t="s">
        <v>31</v>
      </c>
      <c r="D16" s="4" t="s">
        <v>43</v>
      </c>
      <c r="E16" s="17">
        <v>1</v>
      </c>
      <c r="F16" s="15">
        <v>0.999</v>
      </c>
      <c r="G16" s="14">
        <v>13</v>
      </c>
      <c r="H16" s="14">
        <v>12.99</v>
      </c>
      <c r="I16" s="14" t="s">
        <v>49</v>
      </c>
    </row>
    <row r="17" spans="1:9" s="2" customFormat="1" ht="34.35" customHeight="1" x14ac:dyDescent="0.4">
      <c r="A17" s="13"/>
      <c r="B17" s="13"/>
      <c r="C17" s="14" t="s">
        <v>32</v>
      </c>
      <c r="D17" s="4" t="s">
        <v>50</v>
      </c>
      <c r="E17" s="5" t="s">
        <v>44</v>
      </c>
      <c r="F17" s="14" t="s">
        <v>45</v>
      </c>
      <c r="G17" s="14">
        <v>12</v>
      </c>
      <c r="H17" s="14">
        <v>12</v>
      </c>
      <c r="I17" s="14"/>
    </row>
    <row r="18" spans="1:9" s="2" customFormat="1" ht="44" customHeight="1" x14ac:dyDescent="0.4">
      <c r="A18" s="13"/>
      <c r="B18" s="13"/>
      <c r="C18" s="14" t="s">
        <v>33</v>
      </c>
      <c r="D18" s="4" t="s">
        <v>46</v>
      </c>
      <c r="E18" s="5" t="s">
        <v>51</v>
      </c>
      <c r="F18" s="14" t="s">
        <v>55</v>
      </c>
      <c r="G18" s="14">
        <v>10</v>
      </c>
      <c r="H18" s="14">
        <v>10</v>
      </c>
      <c r="I18" s="14"/>
    </row>
    <row r="19" spans="1:9" s="2" customFormat="1" ht="96.7" customHeight="1" x14ac:dyDescent="0.4">
      <c r="A19" s="13"/>
      <c r="B19" s="14" t="s">
        <v>53</v>
      </c>
      <c r="C19" s="14" t="s">
        <v>56</v>
      </c>
      <c r="D19" s="18" t="s">
        <v>52</v>
      </c>
      <c r="E19" s="14" t="s">
        <v>47</v>
      </c>
      <c r="F19" s="14" t="s">
        <v>48</v>
      </c>
      <c r="G19" s="14">
        <v>40</v>
      </c>
      <c r="H19" s="14">
        <v>35</v>
      </c>
      <c r="I19" s="14" t="s">
        <v>58</v>
      </c>
    </row>
    <row r="20" spans="1:9" s="2" customFormat="1" ht="30" customHeight="1" x14ac:dyDescent="0.4">
      <c r="A20" s="13" t="s">
        <v>9</v>
      </c>
      <c r="B20" s="13"/>
      <c r="C20" s="13"/>
      <c r="D20" s="13"/>
      <c r="E20" s="13"/>
      <c r="F20" s="13"/>
      <c r="G20" s="14"/>
      <c r="H20" s="19">
        <f>I8+SUM(H15:H19)</f>
        <v>94.979672541436472</v>
      </c>
      <c r="I20" s="14"/>
    </row>
  </sheetData>
  <mergeCells count="23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0:F20"/>
    <mergeCell ref="A14:A19"/>
    <mergeCell ref="B15:B18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2024-05-11T07:27:53Z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