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956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44" l="1"/>
  <c r="H9" i="44"/>
  <c r="I8" i="44"/>
  <c r="H8" i="44"/>
</calcChain>
</file>

<file path=xl/sharedStrings.xml><?xml version="1.0" encoding="utf-8"?>
<sst xmlns="http://schemas.openxmlformats.org/spreadsheetml/2006/main" count="83" uniqueCount="71">
  <si>
    <r>
      <rPr>
        <b/>
        <sz val="18"/>
        <color indexed="8"/>
        <rFont val="宋体"/>
        <family val="3"/>
        <charset val="134"/>
      </rPr>
      <t>项目支出绩效自评表</t>
    </r>
    <r>
      <rPr>
        <sz val="18"/>
        <color indexed="8"/>
        <rFont val="宋体"/>
        <family val="3"/>
        <charset val="134"/>
      </rPr>
      <t xml:space="preserve"> </t>
    </r>
  </si>
  <si>
    <t>（2023年度）</t>
  </si>
  <si>
    <t>项目名称</t>
  </si>
  <si>
    <t>2023年安全生产千分制评价经费</t>
  </si>
  <si>
    <t>主管部门</t>
  </si>
  <si>
    <t>北京市交通委员会</t>
  </si>
  <si>
    <t>实施单位</t>
  </si>
  <si>
    <t>北京市交通委员会安全应急事务中心</t>
  </si>
  <si>
    <t>项目负责人</t>
  </si>
  <si>
    <t>贾铮</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</si>
  <si>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</si>
  <si>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</si>
  <si>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</si>
  <si>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</si>
  <si>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</si>
  <si>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</si>
  <si>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</si>
  <si>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</si>
  <si>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</si>
  <si>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</si>
  <si>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</si>
  <si>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</si>
  <si>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</si>
  <si>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</si>
  <si>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</si>
  <si>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</si>
  <si>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</si>
  <si>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对三个区交通行业企业进行安全生产千分制评价，摸清企业、行业、区域安全生产管理水平现状，服务企业系统性提高履行安全生产主体责任水平，为行业、区域分级监管、分类指导提供依据。同时由行业监管部门督促企业对评价过程中发现的问题及隐患及时进行整改，达到提升企业安全生产管理水平的目的。</t>
  </si>
  <si>
    <t>2023年，完成丰台、怀柔、石景山等3个区260家企业安全生产千分制评价，编制3个区域、2个行业评价报告，为行业、区域分级监管、分类指导提供依据。同时由行业监管部门督促企业对评价过程中发现的问题及隐患及时进行整改，达到提升企业安全生产管理水平的目的。</t>
  </si>
  <si>
    <t>绩效指标</t>
  </si>
  <si>
    <t>一级指标</t>
  </si>
  <si>
    <t>二级指标</t>
  </si>
  <si>
    <t>三级指标</t>
  </si>
  <si>
    <t>年度指标值</t>
  </si>
  <si>
    <t>实际完成值</t>
  </si>
  <si>
    <t>偏差原因分析及改进措施</t>
  </si>
  <si>
    <t>产
出
指
标
(50分)</t>
  </si>
  <si>
    <t>数量指标
（15分）</t>
  </si>
  <si>
    <t>完成评价企业数量</t>
  </si>
  <si>
    <t>完成企业的评价档案数量</t>
  </si>
  <si>
    <t>质量指标
（13分）</t>
  </si>
  <si>
    <t>质量标准</t>
  </si>
  <si>
    <t>评价规范</t>
  </si>
  <si>
    <t>时效指标
（12分）</t>
  </si>
  <si>
    <t>3月底完成前期准备，制定评价计划</t>
  </si>
  <si>
    <t>3月底</t>
  </si>
  <si>
    <t>4月底</t>
  </si>
  <si>
    <t>5月中旬</t>
  </si>
  <si>
    <t>因政府采购意向公开时间限制，招标推迟</t>
  </si>
  <si>
    <t>11月底</t>
  </si>
  <si>
    <t>12月上旬完成评价分析报告</t>
  </si>
  <si>
    <t>12月上旬</t>
  </si>
  <si>
    <t>区域报告数量</t>
  </si>
  <si>
    <t>成本指标
（10分）</t>
  </si>
  <si>
    <t>每家企业评价经费</t>
  </si>
  <si>
    <t>≤0.7594万</t>
  </si>
  <si>
    <t>0.7592万</t>
  </si>
  <si>
    <t>项目预算控制数</t>
  </si>
  <si>
    <t>≤197.4296万</t>
  </si>
  <si>
    <t>197.4万</t>
  </si>
  <si>
    <t>效益指标（40分）</t>
  </si>
  <si>
    <t>服务对象满意度指标（10分）</t>
  </si>
  <si>
    <t>企业满意度</t>
  </si>
  <si>
    <t>≥95%</t>
  </si>
  <si>
    <t>经济、社会、生态、可持续影响效益指标（30分）</t>
  </si>
  <si>
    <t>社会效益</t>
  </si>
  <si>
    <t>摸清企业安全生产管理水平现状，为行业分级监管、分类指导提供依据，同时由行业监管部门督促企业对评价过程中发现的问题及隐患进行整改</t>
  </si>
  <si>
    <t>支撑依据不充分</t>
  </si>
  <si>
    <t>总分</t>
  </si>
  <si>
    <t>11月底前完成组织评价人员，分阶段完成交通行业260家企业的现场评价</t>
    <phoneticPr fontId="10" type="noConversion"/>
  </si>
  <si>
    <t>4月底前完成拟定招标计划，实施公开招标，确定中标评价机构</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</si>
</sst>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8" formatCode="0.00_ "/>
    <numFmt numFmtId="179" formatCode="0_ "/>
  </numFmts>
  <fonts count="12" x14ac:knownFonts="1">
    <font>
      <sz val="11"/>
      <color theme="1"/>
      <name val="宋体"/>
      <charset val="134"/>
      <scheme val="minor"/>
    </font>
    <font>
      <b/>
      <sz val="18"/>
      <color indexed="8"/>
      <name val="宋体"/>
      <charset val="134"/>
    </font>
    <font>
      <sz val="11"/>
      <color indexed="8"/>
      <name val="宋体"/>
      <family val="3"/>
      <charset val="134"/>
    </font>
    <font>
      <sz val="11"/>
      <color theme="1"/>
      <name val="宋体"/>
      <family val="3"/>
      <charset val="134"/>
      <scheme val="minor"/>
    </font>
    <font>
      <sz val="12"/>
      <name val="宋体"/>
      <family val="3"/>
      <charset val="134"/>
    </font>
    <font>
      <sz val="10"/>
      <name val="Arial"/>
      <family val="2"/>
    </font>
    <font>
      <sz val="12"/>
      <color theme="1"/>
      <name val="宋体"/>
      <family val="3"/>
      <charset val="134"/>
      <scheme val="minor"/>
    </font>
    <font>
      <sz val="18"/>
      <color indexed="8"/>
      <name val="宋体"/>
      <family val="3"/>
      <charset val="134"/>
    </font>
    <font>
      <sz val="11"/>
      <color theme="1"/>
      <name val="宋体"/>
      <family val="3"/>
      <charset val="134"/>
      <scheme val="minor"/>
    </font>
    <font>
      <b/>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8" fillId="0" borderId="0">
      <alignment vertical="center"/>
    </xf>
    <xf numFmtId="0" fontId="8" fillId="0" borderId="0">
      <alignment vertical="center"/>
    </xf>
    <xf numFmtId="0" fontId="8" fillId="0" borderId="0"/>
    <xf numFmtId="0" fontId="8" fillId="0" borderId="0"/>
    <xf numFmtId="0" fontId="2" fillId="0" borderId="0"/>
    <xf numFmtId="0" fontId="8" fillId="0" borderId="0"/>
    <xf numFmtId="0" fontId="2" fillId="0" borderId="0">
      <alignment vertical="center"/>
    </xf>
    <xf numFmtId="0" fontId="5" fillId="0" borderId="0"/>
    <xf numFmtId="0" fontId="6" fillId="0" borderId="0"/>
    <xf numFmtId="43" fontId="2" fillId="0" borderId="0" applyFont="0" applyFill="0" applyBorder="0" applyAlignment="0" applyProtection="0">
      <alignment vertical="center"/>
    </xf>
  </cellStyleXfs>
  <cellXfs count="29">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8" fontId="0" fillId="0" borderId="0" xfId="0" applyNumberFormat="1" applyFont="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center" vertical="center" wrapText="1"/>
    </xf>
    <xf numFmtId="178" fontId="0" fillId="0" borderId="1" xfId="0" applyNumberFormat="1" applyFont="1" applyFill="1" applyBorder="1" applyAlignment="1">
      <alignment horizontal="center" vertical="center" wrapText="1"/>
    </xf>
    <xf numFmtId="0" fontId="0" fillId="0" borderId="0" xfId="0" applyFont="1" applyFill="1">
      <alignment vertical="center"/>
    </xf>
    <xf numFmtId="0" fontId="1" fillId="0" borderId="0" xfId="0" applyFont="1" applyFill="1" applyAlignment="1">
      <alignment horizontal="center" vertical="center" wrapText="1"/>
    </xf>
    <xf numFmtId="0" fontId="0" fillId="0" borderId="0" xfId="0" applyFont="1" applyFill="1" applyAlignment="1">
      <alignment horizontal="center" vertical="center" wrapText="1"/>
    </xf>
    <xf numFmtId="0" fontId="3" fillId="0" borderId="2" xfId="0" applyFont="1" applyFill="1" applyBorder="1" applyAlignment="1">
      <alignment vertical="center" wrapText="1"/>
    </xf>
    <xf numFmtId="178" fontId="3"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vertical="center" wrapText="1"/>
    </xf>
    <xf numFmtId="0" fontId="11" fillId="0" borderId="4" xfId="0" applyFont="1" applyFill="1" applyBorder="1" applyAlignment="1">
      <alignment horizontal="center" vertical="center" wrapText="1"/>
    </xf>
    <xf numFmtId="10" fontId="11" fillId="0" borderId="2" xfId="0" applyNumberFormat="1"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0" fontId="11"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179" fontId="11" fillId="0" borderId="4"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7" xfId="0" applyFont="1" applyFill="1" applyBorder="1" applyAlignment="1">
      <alignment horizontal="center" vertical="center" wrapText="1"/>
    </xf>
    <xf numFmtId="9" fontId="11" fillId="0" borderId="2" xfId="0" applyNumberFormat="1" applyFont="1" applyFill="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22" zoomScaleNormal="100" workbookViewId="0">
      <selection activeCell="D20" sqref="D20"/>
    </sheetView>
  </sheetViews>
  <sheetFormatPr defaultColWidth="9" defaultRowHeight="14" x14ac:dyDescent="0.25"/>
  <cols>
    <col min="1" max="1" width="4.08984375" style="1" customWidth="1"/>
    <col min="2" max="2" width="8.90625" style="1" customWidth="1"/>
    <col min="3" max="3" width="18.6328125" style="1" customWidth="1"/>
    <col min="4" max="4" width="19.26953125" style="3" customWidth="1"/>
    <col min="5" max="5" width="13" style="3" customWidth="1"/>
    <col min="6" max="6" width="13" style="1" customWidth="1"/>
    <col min="7" max="7" width="8.54296875" style="4" customWidth="1"/>
    <col min="8" max="8" width="11.08984375" style="1" customWidth="1"/>
    <col min="9" max="9" width="14.26953125" style="1" customWidth="1"/>
    <col min="10" max="16384" width="9" style="1"/>
  </cols>
  <sheetData>
    <row r="1" spans="1:9" ht="22.5" customHeight="1" x14ac:dyDescent="0.25">
      <c r="A1" s="9" t="s">
        <v>0</v>
      </c>
      <c r="B1" s="9"/>
      <c r="C1" s="9"/>
      <c r="D1" s="9"/>
      <c r="E1" s="9"/>
      <c r="F1" s="9"/>
      <c r="G1" s="9"/>
      <c r="H1" s="9"/>
      <c r="I1" s="9"/>
    </row>
    <row r="2" spans="1:9" ht="18.75" customHeight="1" x14ac:dyDescent="0.25">
      <c r="A2" s="10" t="s">
        <v>1</v>
      </c>
      <c r="B2" s="10"/>
      <c r="C2" s="10"/>
      <c r="D2" s="10"/>
      <c r="E2" s="10"/>
      <c r="F2" s="10"/>
      <c r="G2" s="10"/>
      <c r="H2" s="10"/>
      <c r="I2" s="10"/>
    </row>
    <row r="3" spans="1:9" ht="11.25" customHeight="1" x14ac:dyDescent="0.25">
      <c r="A3" s="5"/>
      <c r="B3" s="5"/>
      <c r="C3" s="5"/>
      <c r="D3" s="6"/>
      <c r="E3" s="6"/>
      <c r="F3" s="5"/>
      <c r="G3" s="7"/>
      <c r="H3" s="8"/>
      <c r="I3" s="8"/>
    </row>
    <row r="4" spans="1:9" s="2" customFormat="1" ht="18.75" customHeight="1" x14ac:dyDescent="0.25">
      <c r="A4" s="13" t="s">
        <v>2</v>
      </c>
      <c r="B4" s="13"/>
      <c r="C4" s="13" t="s">
        <v>3</v>
      </c>
      <c r="D4" s="13"/>
      <c r="E4" s="13"/>
      <c r="F4" s="13"/>
      <c r="G4" s="13"/>
      <c r="H4" s="13"/>
      <c r="I4" s="13"/>
    </row>
    <row r="5" spans="1:9" s="2" customFormat="1" ht="18.75" customHeight="1" x14ac:dyDescent="0.25">
      <c r="A5" s="13" t="s">
        <v>4</v>
      </c>
      <c r="B5" s="13"/>
      <c r="C5" s="13" t="s">
        <v>5</v>
      </c>
      <c r="D5" s="13"/>
      <c r="E5" s="13"/>
      <c r="F5" s="14" t="s">
        <v>6</v>
      </c>
      <c r="G5" s="13" t="s">
        <v>7</v>
      </c>
      <c r="H5" s="13"/>
      <c r="I5" s="13"/>
    </row>
    <row r="6" spans="1:9" s="2" customFormat="1" ht="18.75" customHeight="1" x14ac:dyDescent="0.25">
      <c r="A6" s="13" t="s">
        <v>8</v>
      </c>
      <c r="B6" s="13"/>
      <c r="C6" s="13" t="s">
        <v>9</v>
      </c>
      <c r="D6" s="13"/>
      <c r="E6" s="13"/>
      <c r="F6" s="14" t="s">
        <v>10</v>
      </c>
      <c r="G6" s="13">
        <v>18611711309</v>
      </c>
      <c r="H6" s="13"/>
      <c r="I6" s="13"/>
    </row>
    <row r="7" spans="1:9" s="2" customFormat="1" ht="18.75" customHeight="1" x14ac:dyDescent="0.25">
      <c r="A7" s="13" t="s">
        <v>11</v>
      </c>
      <c r="B7" s="13"/>
      <c r="C7" s="14"/>
      <c r="D7" s="15" t="s">
        <v>12</v>
      </c>
      <c r="E7" s="14" t="s">
        <v>13</v>
      </c>
      <c r="F7" s="14" t="s">
        <v>14</v>
      </c>
      <c r="G7" s="14" t="s">
        <v>15</v>
      </c>
      <c r="H7" s="14" t="s">
        <v>16</v>
      </c>
      <c r="I7" s="15" t="s">
        <v>17</v>
      </c>
    </row>
    <row r="8" spans="1:9" s="2" customFormat="1" ht="18.75" customHeight="1" x14ac:dyDescent="0.25">
      <c r="A8" s="13" t="s">
        <v>18</v>
      </c>
      <c r="B8" s="13"/>
      <c r="C8" s="16" t="s">
        <v>19</v>
      </c>
      <c r="D8" s="15">
        <v>197.43</v>
      </c>
      <c r="E8" s="17">
        <v>197.43</v>
      </c>
      <c r="F8" s="14">
        <v>197.4</v>
      </c>
      <c r="G8" s="14">
        <v>10</v>
      </c>
      <c r="H8" s="18">
        <f>F8/E8</f>
        <v>0.99984804740920796</v>
      </c>
      <c r="I8" s="19">
        <f>IF(G8*H8&lt;10,G8*H8,10)</f>
        <v>9.9984804740920801</v>
      </c>
    </row>
    <row r="9" spans="1:9" s="2" customFormat="1" ht="18.75" customHeight="1" x14ac:dyDescent="0.25">
      <c r="A9" s="11"/>
      <c r="B9" s="11"/>
      <c r="C9" s="16" t="s">
        <v>20</v>
      </c>
      <c r="D9" s="15">
        <v>197.43</v>
      </c>
      <c r="E9" s="17">
        <v>197.43</v>
      </c>
      <c r="F9" s="14">
        <v>197.4</v>
      </c>
      <c r="G9" s="14" t="s">
        <v>21</v>
      </c>
      <c r="H9" s="18">
        <f>F9/E9</f>
        <v>0.99984804740920796</v>
      </c>
      <c r="I9" s="15" t="s">
        <v>21</v>
      </c>
    </row>
    <row r="10" spans="1:9" s="2" customFormat="1" ht="18.75" customHeight="1" x14ac:dyDescent="0.25">
      <c r="A10" s="11"/>
      <c r="B10" s="11"/>
      <c r="C10" s="16" t="s">
        <v>22</v>
      </c>
      <c r="D10" s="15"/>
      <c r="E10" s="15"/>
      <c r="F10" s="14"/>
      <c r="G10" s="14" t="s">
        <v>21</v>
      </c>
      <c r="H10" s="15"/>
      <c r="I10" s="15" t="s">
        <v>21</v>
      </c>
    </row>
    <row r="11" spans="1:9" s="2" customFormat="1" ht="18.75" customHeight="1" x14ac:dyDescent="0.25">
      <c r="A11" s="11"/>
      <c r="B11" s="11"/>
      <c r="C11" s="16" t="s">
        <v>23</v>
      </c>
      <c r="D11" s="15"/>
      <c r="E11" s="15"/>
      <c r="F11" s="14"/>
      <c r="G11" s="14" t="s">
        <v>21</v>
      </c>
      <c r="H11" s="15"/>
      <c r="I11" s="15" t="s">
        <v>21</v>
      </c>
    </row>
    <row r="12" spans="1:9" s="2" customFormat="1" ht="18" customHeight="1" x14ac:dyDescent="0.25">
      <c r="A12" s="13" t="s">
        <v>24</v>
      </c>
      <c r="B12" s="13" t="s">
        <v>25</v>
      </c>
      <c r="C12" s="13"/>
      <c r="D12" s="13"/>
      <c r="E12" s="13"/>
      <c r="F12" s="13" t="s">
        <v>26</v>
      </c>
      <c r="G12" s="13"/>
      <c r="H12" s="13"/>
      <c r="I12" s="13"/>
    </row>
    <row r="13" spans="1:9" s="2" customFormat="1" ht="87" customHeight="1" x14ac:dyDescent="0.25">
      <c r="A13" s="13"/>
      <c r="B13" s="20" t="s">
        <v>27</v>
      </c>
      <c r="C13" s="21"/>
      <c r="D13" s="21"/>
      <c r="E13" s="22"/>
      <c r="F13" s="20" t="s">
        <v>28</v>
      </c>
      <c r="G13" s="21"/>
      <c r="H13" s="21"/>
      <c r="I13" s="22"/>
    </row>
    <row r="14" spans="1:9" s="2" customFormat="1" ht="34.5" customHeight="1" x14ac:dyDescent="0.25">
      <c r="A14" s="13" t="s">
        <v>29</v>
      </c>
      <c r="B14" s="15" t="s">
        <v>30</v>
      </c>
      <c r="C14" s="15" t="s">
        <v>31</v>
      </c>
      <c r="D14" s="14" t="s">
        <v>32</v>
      </c>
      <c r="E14" s="15" t="s">
        <v>33</v>
      </c>
      <c r="F14" s="15" t="s">
        <v>34</v>
      </c>
      <c r="G14" s="14" t="s">
        <v>15</v>
      </c>
      <c r="H14" s="14" t="s">
        <v>17</v>
      </c>
      <c r="I14" s="15" t="s">
        <v>35</v>
      </c>
    </row>
    <row r="15" spans="1:9" s="2" customFormat="1" ht="30" customHeight="1" x14ac:dyDescent="0.25">
      <c r="A15" s="13"/>
      <c r="B15" s="13" t="s">
        <v>36</v>
      </c>
      <c r="C15" s="13" t="s">
        <v>37</v>
      </c>
      <c r="D15" s="23" t="s">
        <v>38</v>
      </c>
      <c r="E15" s="15">
        <v>260</v>
      </c>
      <c r="F15" s="15">
        <v>260</v>
      </c>
      <c r="G15" s="24">
        <v>8</v>
      </c>
      <c r="H15" s="24">
        <v>8</v>
      </c>
      <c r="I15" s="15"/>
    </row>
    <row r="16" spans="1:9" s="2" customFormat="1" ht="30" customHeight="1" x14ac:dyDescent="0.25">
      <c r="A16" s="13"/>
      <c r="B16" s="13"/>
      <c r="C16" s="13"/>
      <c r="D16" s="23" t="s">
        <v>39</v>
      </c>
      <c r="E16" s="15">
        <v>260</v>
      </c>
      <c r="F16" s="15">
        <v>260</v>
      </c>
      <c r="G16" s="24">
        <v>7</v>
      </c>
      <c r="H16" s="24">
        <v>7</v>
      </c>
      <c r="I16" s="15"/>
    </row>
    <row r="17" spans="1:9" s="2" customFormat="1" ht="30" customHeight="1" x14ac:dyDescent="0.25">
      <c r="A17" s="13"/>
      <c r="B17" s="13"/>
      <c r="C17" s="15" t="s">
        <v>40</v>
      </c>
      <c r="D17" s="23" t="s">
        <v>41</v>
      </c>
      <c r="E17" s="15" t="s">
        <v>42</v>
      </c>
      <c r="F17" s="15" t="s">
        <v>42</v>
      </c>
      <c r="G17" s="24">
        <v>13</v>
      </c>
      <c r="H17" s="24">
        <v>13</v>
      </c>
      <c r="I17" s="15"/>
    </row>
    <row r="18" spans="1:9" s="2" customFormat="1" ht="43.5" customHeight="1" x14ac:dyDescent="0.25">
      <c r="A18" s="13"/>
      <c r="B18" s="13"/>
      <c r="C18" s="25" t="s">
        <v>43</v>
      </c>
      <c r="D18" s="23" t="s">
        <v>44</v>
      </c>
      <c r="E18" s="15" t="s">
        <v>45</v>
      </c>
      <c r="F18" s="15" t="s">
        <v>45</v>
      </c>
      <c r="G18" s="24">
        <v>2</v>
      </c>
      <c r="H18" s="24">
        <v>2</v>
      </c>
      <c r="I18" s="26"/>
    </row>
    <row r="19" spans="1:9" s="2" customFormat="1" ht="62.25" customHeight="1" x14ac:dyDescent="0.25">
      <c r="A19" s="13"/>
      <c r="B19" s="13"/>
      <c r="C19" s="27"/>
      <c r="D19" s="23" t="s">
        <v>70</v>
      </c>
      <c r="E19" s="15" t="s">
        <v>46</v>
      </c>
      <c r="F19" s="15" t="s">
        <v>47</v>
      </c>
      <c r="G19" s="24">
        <v>2</v>
      </c>
      <c r="H19" s="24">
        <v>0</v>
      </c>
      <c r="I19" s="26" t="s">
        <v>48</v>
      </c>
    </row>
    <row r="20" spans="1:9" s="2" customFormat="1" ht="56.25" customHeight="1" x14ac:dyDescent="0.25">
      <c r="A20" s="13"/>
      <c r="B20" s="13"/>
      <c r="C20" s="27"/>
      <c r="D20" s="23" t="s">
        <v>69</v>
      </c>
      <c r="E20" s="15" t="s">
        <v>49</v>
      </c>
      <c r="F20" s="15" t="s">
        <v>49</v>
      </c>
      <c r="G20" s="24">
        <v>3</v>
      </c>
      <c r="H20" s="24">
        <v>3</v>
      </c>
      <c r="I20" s="15"/>
    </row>
    <row r="21" spans="1:9" s="2" customFormat="1" ht="39" customHeight="1" x14ac:dyDescent="0.25">
      <c r="A21" s="13"/>
      <c r="B21" s="13"/>
      <c r="C21" s="27"/>
      <c r="D21" s="23" t="s">
        <v>50</v>
      </c>
      <c r="E21" s="15" t="s">
        <v>51</v>
      </c>
      <c r="F21" s="15" t="s">
        <v>51</v>
      </c>
      <c r="G21" s="24">
        <v>3</v>
      </c>
      <c r="H21" s="24">
        <v>3</v>
      </c>
      <c r="I21" s="15"/>
    </row>
    <row r="22" spans="1:9" s="2" customFormat="1" ht="30" customHeight="1" x14ac:dyDescent="0.25">
      <c r="A22" s="13"/>
      <c r="B22" s="13"/>
      <c r="C22" s="27"/>
      <c r="D22" s="23" t="s">
        <v>52</v>
      </c>
      <c r="E22" s="15">
        <v>3</v>
      </c>
      <c r="F22" s="15">
        <v>3</v>
      </c>
      <c r="G22" s="24">
        <v>2</v>
      </c>
      <c r="H22" s="24">
        <v>2</v>
      </c>
      <c r="I22" s="15"/>
    </row>
    <row r="23" spans="1:9" s="2" customFormat="1" ht="30" customHeight="1" x14ac:dyDescent="0.25">
      <c r="A23" s="13"/>
      <c r="B23" s="13"/>
      <c r="C23" s="25" t="s">
        <v>53</v>
      </c>
      <c r="D23" s="23" t="s">
        <v>54</v>
      </c>
      <c r="E23" s="15" t="s">
        <v>55</v>
      </c>
      <c r="F23" s="15" t="s">
        <v>56</v>
      </c>
      <c r="G23" s="24">
        <v>5</v>
      </c>
      <c r="H23" s="24">
        <v>5</v>
      </c>
      <c r="I23" s="15"/>
    </row>
    <row r="24" spans="1:9" s="2" customFormat="1" ht="30" customHeight="1" x14ac:dyDescent="0.25">
      <c r="A24" s="13"/>
      <c r="B24" s="13"/>
      <c r="C24" s="27"/>
      <c r="D24" s="23" t="s">
        <v>57</v>
      </c>
      <c r="E24" s="15" t="s">
        <v>58</v>
      </c>
      <c r="F24" s="15" t="s">
        <v>59</v>
      </c>
      <c r="G24" s="24">
        <v>5</v>
      </c>
      <c r="H24" s="24">
        <v>5</v>
      </c>
      <c r="I24" s="15"/>
    </row>
    <row r="25" spans="1:9" s="2" customFormat="1" ht="30" customHeight="1" x14ac:dyDescent="0.25">
      <c r="A25" s="13"/>
      <c r="B25" s="13" t="s">
        <v>60</v>
      </c>
      <c r="C25" s="15" t="s">
        <v>61</v>
      </c>
      <c r="D25" s="23" t="s">
        <v>62</v>
      </c>
      <c r="E25" s="28" t="s">
        <v>63</v>
      </c>
      <c r="F25" s="28">
        <v>0.99</v>
      </c>
      <c r="G25" s="24">
        <v>10</v>
      </c>
      <c r="H25" s="24">
        <v>10</v>
      </c>
      <c r="I25" s="15"/>
    </row>
    <row r="26" spans="1:9" s="2" customFormat="1" ht="157" customHeight="1" x14ac:dyDescent="0.25">
      <c r="A26" s="13"/>
      <c r="B26" s="13"/>
      <c r="C26" s="15" t="s">
        <v>64</v>
      </c>
      <c r="D26" s="23" t="s">
        <v>65</v>
      </c>
      <c r="E26" s="15" t="s">
        <v>66</v>
      </c>
      <c r="F26" s="15" t="s">
        <v>66</v>
      </c>
      <c r="G26" s="24">
        <v>30</v>
      </c>
      <c r="H26" s="24">
        <v>25</v>
      </c>
      <c r="I26" s="15" t="s">
        <v>67</v>
      </c>
    </row>
    <row r="27" spans="1:9" s="2" customFormat="1" ht="30" customHeight="1" x14ac:dyDescent="0.25">
      <c r="A27" s="13" t="s">
        <v>68</v>
      </c>
      <c r="B27" s="13"/>
      <c r="C27" s="13"/>
      <c r="D27" s="13"/>
      <c r="E27" s="13"/>
      <c r="F27" s="13"/>
      <c r="G27" s="17"/>
      <c r="H27" s="12">
        <f>I8+SUM(H15:H26)</f>
        <v>92.998480474092105</v>
      </c>
      <c r="I27" s="15"/>
    </row>
  </sheetData>
  <mergeCells count="27">
    <mergeCell ref="B13:E13"/>
    <mergeCell ref="F13:I13"/>
    <mergeCell ref="A27:F27"/>
    <mergeCell ref="A12:A13"/>
    <mergeCell ref="A14:A26"/>
    <mergeCell ref="B15:B24"/>
    <mergeCell ref="B25:B26"/>
    <mergeCell ref="C15:C16"/>
    <mergeCell ref="C18:C22"/>
    <mergeCell ref="C23:C24"/>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0" type="noConversion"/>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2024-04-19T08:18:00Z</cp:lastPrinted>
  <dcterms:created xsi:type="dcterms:W3CDTF">2018-03-28T06:56:00Z</dcterms:created>
  <dcterms:modified xsi:type="dcterms:W3CDTF">2024-05-16T06:39:56Z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E1CFEA2423A0473EA9BE3EAEDEFFA1ED_13</vt:lpwstr>
  </property>
</Properties>
</file>