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795" windowHeight="9323" tabRatio="927"/>
  </bookViews>
  <sheets>
    <sheet name="TOCC后勤保障经费" sheetId="46" r:id="rId1"/>
  </sheets>
  <definedNames>
    <definedName name="_xlnm.Print_Area" localSheetId="0">TOCC后勤保障经费!$A$1:$I$21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46" l="1"/>
  <c r="E8" i="46" l="1"/>
  <c r="H8" i="46" s="1"/>
  <c r="I8" i="46" s="1"/>
  <c r="H21" i="46" s="1"/>
</calcChain>
</file>

<file path=xl/sharedStrings.xml><?xml version="1.0" encoding="utf-8"?>
<sst xmlns="http://schemas.openxmlformats.org/spreadsheetml/2006/main" count="70" uniqueCount="58">
  <si>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</si>
  <si>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</si>
  <si>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</si>
  <si>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TOCC后勤保障经费</t>
  </si>
  <si>
    <t>主管部门</t>
  </si>
  <si>
    <t>北京市交通委员会</t>
  </si>
  <si>
    <t>实施单位</t>
  </si>
  <si>
    <t>北京市交通运行监测调度中心</t>
  </si>
  <si>
    <t>项目负责人</t>
  </si>
  <si>
    <t>李怡霄</t>
  </si>
  <si>
    <t>联系电话</t>
  </si>
  <si>
    <t>010-55531250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</si>
  <si>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</si>
  <si>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</si>
  <si>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</si>
  <si>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</si>
  <si>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</si>
  <si>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</si>
  <si>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</si>
  <si>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</si>
  <si>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</si>
  <si>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</si>
  <si>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</si>
  <si>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</si>
  <si>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</si>
  <si>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</si>
  <si>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</si>
  <si>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</si>
  <si>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为中心员工提供就餐、出行等后勤服务，保障机构正常运行，工作有序开展。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</si>
  <si>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</si>
  <si>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</si>
  <si>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</si>
  <si>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</si>
  <si>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</si>
  <si>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</si>
  <si>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</si>
  <si>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</si>
  <si>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</si>
  <si>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就餐人数</t>
  </si>
  <si>
    <t>21人</t>
  </si>
  <si>
    <t>质量指标
（13分）</t>
  </si>
  <si>
    <t>质量标准</t>
  </si>
  <si>
    <t>就餐环境干净整洁，食材新鲜，符合疫情防控等工作要求</t>
  </si>
  <si>
    <t>时效指标
（12分）</t>
  </si>
  <si>
    <t>项目进度</t>
  </si>
  <si>
    <t>全年进行</t>
  </si>
  <si>
    <t>成本指标
（10分）</t>
  </si>
  <si>
    <t>项目控制数</t>
  </si>
  <si>
    <t>32.568万元</t>
  </si>
  <si>
    <t>效益指标（40分）</t>
  </si>
  <si>
    <t>服务对象满意度指标（10分）</t>
  </si>
  <si>
    <t>中心员工满意度</t>
  </si>
  <si>
    <t>经济、社会、生态、可持续影响效益指标（30分）</t>
  </si>
  <si>
    <t>后勤保障</t>
  </si>
  <si>
    <t>确保后勤保障服务到位，食堂运转等工作有序进行</t>
  </si>
  <si>
    <t>总分</t>
  </si>
  <si>
    <t>23.121万元</t>
    <phoneticPr fontId="12" type="noConversion"/>
  </si>
  <si>
    <t>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</si>
</sst>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10" workbookViewId="0">
      <selection activeCell="I18" sqref="I18"/>
    </sheetView>
  </sheetViews>
  <sheetFormatPr defaultColWidth="9" defaultRowHeight="13.5"/>
  <cols>
    <col min="1" max="1" width="4.1328125" customWidth="1"/>
    <col min="2" max="2" width="8.86328125" customWidth="1"/>
    <col min="3" max="3" width="21.59765625" customWidth="1"/>
    <col min="4" max="4" width="12" style="4" customWidth="1"/>
    <col min="5" max="5" width="17.46484375" style="4" customWidth="1"/>
    <col min="6" max="6" width="18" customWidth="1"/>
    <col min="7" max="7" width="8.46484375" style="5" customWidth="1"/>
    <col min="8" max="8" width="11.1328125" customWidth="1"/>
    <col min="9" max="9" width="17.3984375" customWidth="1"/>
  </cols>
  <sheetData>
    <row r="1" spans="1:9" s="1" customFormat="1" ht="22.5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9" s="2" customFormat="1" ht="18.75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11.25" customHeight="1">
      <c r="A3" s="6"/>
      <c r="B3" s="6"/>
      <c r="C3" s="6"/>
      <c r="D3" s="7"/>
      <c r="E3" s="7"/>
      <c r="F3" s="6"/>
      <c r="G3" s="8"/>
    </row>
    <row r="4" spans="1:9" s="3" customFormat="1">
      <c r="A4" s="25" t="s">
        <v>2</v>
      </c>
      <c r="B4" s="25"/>
      <c r="C4" s="25" t="s">
        <v>3</v>
      </c>
      <c r="D4" s="25"/>
      <c r="E4" s="25"/>
      <c r="F4" s="25"/>
      <c r="G4" s="25"/>
      <c r="H4" s="25"/>
      <c r="I4" s="25"/>
    </row>
    <row r="5" spans="1:9" s="3" customFormat="1">
      <c r="A5" s="25" t="s">
        <v>4</v>
      </c>
      <c r="B5" s="25"/>
      <c r="C5" s="25" t="s">
        <v>5</v>
      </c>
      <c r="D5" s="25"/>
      <c r="E5" s="25"/>
      <c r="F5" s="10" t="s">
        <v>6</v>
      </c>
      <c r="G5" s="25" t="s">
        <v>7</v>
      </c>
      <c r="H5" s="25"/>
      <c r="I5" s="25"/>
    </row>
    <row r="6" spans="1:9" s="3" customFormat="1">
      <c r="A6" s="25" t="s">
        <v>8</v>
      </c>
      <c r="B6" s="25"/>
      <c r="C6" s="25" t="s">
        <v>9</v>
      </c>
      <c r="D6" s="25"/>
      <c r="E6" s="25"/>
      <c r="F6" s="10" t="s">
        <v>10</v>
      </c>
      <c r="G6" s="25" t="s">
        <v>11</v>
      </c>
      <c r="H6" s="25"/>
      <c r="I6" s="25"/>
    </row>
    <row r="7" spans="1:9" s="3" customFormat="1">
      <c r="A7" s="25" t="s">
        <v>12</v>
      </c>
      <c r="B7" s="25"/>
      <c r="C7" s="10">
        <v>32.567999999999998</v>
      </c>
      <c r="D7" s="9" t="s">
        <v>13</v>
      </c>
      <c r="E7" s="10" t="s">
        <v>14</v>
      </c>
      <c r="F7" s="10" t="s">
        <v>15</v>
      </c>
      <c r="G7" s="10" t="s">
        <v>16</v>
      </c>
      <c r="H7" s="10" t="s">
        <v>17</v>
      </c>
      <c r="I7" s="9" t="s">
        <v>18</v>
      </c>
    </row>
    <row r="8" spans="1:9" s="3" customFormat="1" ht="32.25" customHeight="1">
      <c r="A8" s="25" t="s">
        <v>19</v>
      </c>
      <c r="B8" s="25"/>
      <c r="C8" s="11" t="s">
        <v>20</v>
      </c>
      <c r="D8" s="9">
        <v>32.567999999999998</v>
      </c>
      <c r="E8" s="12">
        <f>32.568-5</f>
        <v>27.567999999999998</v>
      </c>
      <c r="F8" s="10">
        <v>23.120999999999999</v>
      </c>
      <c r="G8" s="10">
        <v>10</v>
      </c>
      <c r="H8" s="13">
        <f>F8/E8</f>
        <v>0.83868978525827043</v>
      </c>
      <c r="I8" s="20">
        <f>G8*H8</f>
        <v>8.3868978525827043</v>
      </c>
    </row>
    <row r="9" spans="1:9" s="3" customFormat="1" ht="13.5" customHeight="1">
      <c r="A9" s="26"/>
      <c r="B9" s="26"/>
      <c r="C9" s="11" t="s">
        <v>21</v>
      </c>
      <c r="D9" s="22">
        <v>32.567999999999998</v>
      </c>
      <c r="E9" s="12">
        <f>32.568-5</f>
        <v>27.567999999999998</v>
      </c>
      <c r="F9" s="10">
        <v>23.120999999999999</v>
      </c>
      <c r="G9" s="10" t="s">
        <v>22</v>
      </c>
      <c r="H9" s="9"/>
      <c r="I9" s="9" t="s">
        <v>22</v>
      </c>
    </row>
    <row r="10" spans="1:9" s="3" customFormat="1" ht="13.5" customHeight="1">
      <c r="A10" s="26"/>
      <c r="B10" s="26"/>
      <c r="C10" s="11" t="s">
        <v>23</v>
      </c>
      <c r="D10" s="9"/>
      <c r="E10" s="9"/>
      <c r="F10" s="10"/>
      <c r="G10" s="10" t="s">
        <v>22</v>
      </c>
      <c r="H10" s="9"/>
      <c r="I10" s="9" t="s">
        <v>22</v>
      </c>
    </row>
    <row r="11" spans="1:9" s="3" customFormat="1">
      <c r="A11" s="26"/>
      <c r="B11" s="26"/>
      <c r="C11" s="11" t="s">
        <v>24</v>
      </c>
      <c r="D11" s="9"/>
      <c r="E11" s="9"/>
      <c r="F11" s="10"/>
      <c r="G11" s="10" t="s">
        <v>22</v>
      </c>
      <c r="H11" s="9"/>
      <c r="I11" s="9" t="s">
        <v>22</v>
      </c>
    </row>
    <row r="12" spans="1:9" s="3" customFormat="1" ht="18" customHeight="1">
      <c r="A12" s="25" t="s">
        <v>25</v>
      </c>
      <c r="B12" s="25" t="s">
        <v>26</v>
      </c>
      <c r="C12" s="25"/>
      <c r="D12" s="25"/>
      <c r="E12" s="25"/>
      <c r="F12" s="25" t="s">
        <v>27</v>
      </c>
      <c r="G12" s="25"/>
      <c r="H12" s="25"/>
      <c r="I12" s="25"/>
    </row>
    <row r="13" spans="1:9" s="3" customFormat="1" ht="65.650000000000006" customHeight="1">
      <c r="A13" s="25"/>
      <c r="B13" s="27" t="s">
        <v>28</v>
      </c>
      <c r="C13" s="28"/>
      <c r="D13" s="28"/>
      <c r="E13" s="29"/>
      <c r="F13" s="27" t="s">
        <v>28</v>
      </c>
      <c r="G13" s="28"/>
      <c r="H13" s="28"/>
      <c r="I13" s="29"/>
    </row>
    <row r="14" spans="1:9" s="3" customFormat="1" ht="34.5" customHeight="1">
      <c r="A14" s="25" t="s">
        <v>29</v>
      </c>
      <c r="B14" s="9" t="s">
        <v>30</v>
      </c>
      <c r="C14" s="9" t="s">
        <v>31</v>
      </c>
      <c r="D14" s="10" t="s">
        <v>32</v>
      </c>
      <c r="E14" s="9" t="s">
        <v>33</v>
      </c>
      <c r="F14" s="9" t="s">
        <v>34</v>
      </c>
      <c r="G14" s="10" t="s">
        <v>16</v>
      </c>
      <c r="H14" s="10" t="s">
        <v>18</v>
      </c>
      <c r="I14" s="9" t="s">
        <v>35</v>
      </c>
    </row>
    <row r="15" spans="1:9" s="3" customFormat="1" ht="30" customHeight="1">
      <c r="A15" s="25"/>
      <c r="B15" s="25" t="s">
        <v>36</v>
      </c>
      <c r="C15" s="9" t="s">
        <v>37</v>
      </c>
      <c r="D15" s="15" t="s">
        <v>38</v>
      </c>
      <c r="E15" s="9" t="s">
        <v>39</v>
      </c>
      <c r="F15" s="9" t="s">
        <v>39</v>
      </c>
      <c r="G15" s="14">
        <v>15</v>
      </c>
      <c r="H15" s="14">
        <v>15</v>
      </c>
      <c r="I15" s="9"/>
    </row>
    <row r="16" spans="1:9" s="3" customFormat="1" ht="45" customHeight="1">
      <c r="A16" s="25"/>
      <c r="B16" s="25"/>
      <c r="C16" s="9" t="s">
        <v>40</v>
      </c>
      <c r="D16" s="15" t="s">
        <v>41</v>
      </c>
      <c r="E16" s="9" t="s">
        <v>42</v>
      </c>
      <c r="F16" s="9" t="s">
        <v>42</v>
      </c>
      <c r="G16" s="14">
        <v>13</v>
      </c>
      <c r="H16" s="14">
        <v>13</v>
      </c>
      <c r="I16" s="9"/>
    </row>
    <row r="17" spans="1:9" s="3" customFormat="1" ht="30" customHeight="1">
      <c r="A17" s="25"/>
      <c r="B17" s="25"/>
      <c r="C17" s="9" t="s">
        <v>43</v>
      </c>
      <c r="D17" s="15" t="s">
        <v>44</v>
      </c>
      <c r="E17" s="9" t="s">
        <v>45</v>
      </c>
      <c r="F17" s="9" t="s">
        <v>45</v>
      </c>
      <c r="G17" s="14">
        <v>12</v>
      </c>
      <c r="H17" s="14">
        <v>12</v>
      </c>
      <c r="I17" s="9"/>
    </row>
    <row r="18" spans="1:9" s="3" customFormat="1" ht="30" customHeight="1">
      <c r="A18" s="25"/>
      <c r="B18" s="25"/>
      <c r="C18" s="16" t="s">
        <v>46</v>
      </c>
      <c r="D18" s="15" t="s">
        <v>47</v>
      </c>
      <c r="E18" s="9" t="s">
        <v>48</v>
      </c>
      <c r="F18" s="9" t="s">
        <v>56</v>
      </c>
      <c r="G18" s="14">
        <v>10</v>
      </c>
      <c r="H18" s="14">
        <v>10</v>
      </c>
      <c r="I18" s="9"/>
    </row>
    <row r="19" spans="1:9" s="3" customFormat="1" ht="30" customHeight="1">
      <c r="A19" s="25"/>
      <c r="B19" s="25" t="s">
        <v>49</v>
      </c>
      <c r="C19" s="9" t="s">
        <v>50</v>
      </c>
      <c r="D19" s="17" t="s">
        <v>51</v>
      </c>
      <c r="E19" s="18">
        <v>0.95</v>
      </c>
      <c r="F19" s="18">
        <v>0.95</v>
      </c>
      <c r="G19" s="9">
        <v>10</v>
      </c>
      <c r="H19" s="14">
        <v>10</v>
      </c>
      <c r="I19" s="9"/>
    </row>
    <row r="20" spans="1:9" s="3" customFormat="1" ht="48" customHeight="1">
      <c r="A20" s="25"/>
      <c r="B20" s="25"/>
      <c r="C20" s="9" t="s">
        <v>52</v>
      </c>
      <c r="D20" s="15" t="s">
        <v>53</v>
      </c>
      <c r="E20" s="9" t="s">
        <v>54</v>
      </c>
      <c r="F20" s="9" t="s">
        <v>54</v>
      </c>
      <c r="G20" s="14">
        <v>30</v>
      </c>
      <c r="H20" s="14">
        <v>25</v>
      </c>
      <c r="I20" s="9" t="s">
        <v>57</v>
      </c>
    </row>
    <row r="21" spans="1:9" s="3" customFormat="1" ht="30" customHeight="1">
      <c r="A21" s="25" t="s">
        <v>55</v>
      </c>
      <c r="B21" s="25"/>
      <c r="C21" s="25"/>
      <c r="D21" s="25"/>
      <c r="E21" s="25"/>
      <c r="F21" s="25"/>
      <c r="G21" s="14"/>
      <c r="H21" s="19">
        <f>I8+SUM(H15:H20)</f>
        <v>93.386897852582706</v>
      </c>
      <c r="I21" s="21"/>
    </row>
  </sheetData>
  <mergeCells count="24">
    <mergeCell ref="B13:E13"/>
    <mergeCell ref="F13:I13"/>
    <mergeCell ref="A21:F21"/>
    <mergeCell ref="A12:A13"/>
    <mergeCell ref="A14:A20"/>
    <mergeCell ref="B15:B18"/>
    <mergeCell ref="B19:B2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2" type="noConversion"/>
  <pageMargins left="0.7" right="0.7" top="0.75" bottom="0.75" header="0.3" footer="0.3"/>
  <pageSetup paperSize="9" scale="94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TOCC后勤保障经费</vt:lpstr>
      <vt:lpstr>TOCC后勤保障经费!Print_Area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jxds</cp:lastModifiedBy>
  <cp:lastPrinted>2024-04-15T08:19:00Z</cp:lastPrinted>
  <dcterms:created xsi:type="dcterms:W3CDTF">2018-03-28T06:56:00Z</dcterms:created>
  <dcterms:modified xsi:type="dcterms:W3CDTF">2024-05-09T03:00:46Z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AA27218DAD13422EA4323B39C94BE257_12</vt:lpwstr>
  </property>
</Properties>
</file>