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50" windowWidth="19420" windowHeight="1097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44" l="1"/>
  <c r="H9" i="44"/>
  <c r="I9" i="44" s="1"/>
  <c r="H25" i="44" s="1"/>
</calcChain>
</file>

<file path=xl/sharedStrings.xml><?xml version="1.0" encoding="utf-8"?>
<sst xmlns="http://schemas.openxmlformats.org/spreadsheetml/2006/main" count="81" uniqueCount="70">
  <si>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</si>
  <si>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</si>
  <si>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</si>
  <si>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</si>
  <si>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</si>
  <si>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</si>
  <si>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</si>
  <si>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</si>
  <si>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</si>
  <si>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</si>
  <si>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</si>
  <si>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</si>
  <si>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</si>
  <si>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</si>
  <si>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</si>
  <si>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</si>
  <si>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</si>
  <si>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</si>
  <si>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</si>
  <si>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</si>
  <si>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</si>
  <si>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</si>
  <si>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</si>
  <si>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</si>
  <si>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</si>
  <si>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</si>
  <si>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</si>
  <si>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</si>
  <si>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</si>
  <si>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</si>
  <si>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</si>
  <si>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</si>
  <si>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</si>
  <si>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</si>
  <si>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</si>
  <si>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</si>
  <si>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</si>
  <si>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</si>
  <si>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</si>
  <si>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</si>
  <si>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北京交通运输职业学院</t>
    <phoneticPr fontId="12" type="noConversion"/>
  </si>
  <si>
    <t>郭晓捷</t>
    <phoneticPr fontId="12" type="noConversion"/>
  </si>
  <si>
    <t>二等助学金</t>
  </si>
  <si>
    <t>一等助学金</t>
  </si>
  <si>
    <t>40人</t>
    <phoneticPr fontId="12" type="noConversion"/>
  </si>
  <si>
    <t>50人</t>
    <phoneticPr fontId="12" type="noConversion"/>
  </si>
  <si>
    <t>助学金评审条件</t>
  </si>
  <si>
    <t>低保、低收入、孤儿、优抚对象、享受重残补助金残疾等困难证明材料的原件和复印件，符合特别困难和一般困难政策要求</t>
  </si>
  <si>
    <t>确定名单时间</t>
  </si>
  <si>
    <t>发放时间</t>
  </si>
  <si>
    <t>受北京市评审时间约束，9-12月份一次性发放，1-7月份按月发放，其中2月份无发放</t>
  </si>
  <si>
    <t>项目预算控制数</t>
  </si>
  <si>
    <t>≤19.7万元</t>
    <phoneticPr fontId="12" type="noConversion"/>
  </si>
  <si>
    <t>困难学生满意度</t>
  </si>
  <si>
    <t>≥90%</t>
    <phoneticPr fontId="12" type="noConversion"/>
  </si>
  <si>
    <t>可持续影响</t>
  </si>
  <si>
    <t>社会效益</t>
  </si>
  <si>
    <t>为中职家庭经济困难的学生减轻学业负担，保障学生可持续接受学习，发挥项目的可持续影响作用</t>
  </si>
  <si>
    <t>预算申报与实际发放时学生人数略有差异</t>
    <phoneticPr fontId="11" type="noConversion"/>
  </si>
  <si>
    <t>我校2022-2023学年中职国家助学金名额预计90人。其中一等助学金50人，二等助学金40人。通过发放中职国家助学金，达到帮助家庭经济困难学生顺利完成学业的效果。</t>
    <phoneticPr fontId="12" type="noConversion"/>
  </si>
  <si>
    <t>已完成发放一等助学金31人，二等助学金40人，基本达到帮助家庭经济困难学生顺利完成学业的效果。</t>
    <phoneticPr fontId="12" type="noConversion"/>
  </si>
  <si>
    <t>使享受中职助学金的学生感受到国家对中等职业教育的关注和重视，创造良好的社会氛围</t>
    <phoneticPr fontId="12" type="noConversion"/>
  </si>
  <si>
    <t>40人</t>
    <phoneticPr fontId="12" type="noConversion"/>
  </si>
  <si>
    <t>31人</t>
    <phoneticPr fontId="12" type="noConversion"/>
  </si>
  <si>
    <t>学生资助-中职助学金</t>
    <phoneticPr fontId="12" type="noConversion"/>
  </si>
  <si>
    <t>支撑依据不充分</t>
    <phoneticPr fontId="12" type="noConversion"/>
  </si>
  <si>
    <t>助学金发放条件100%满足要求</t>
    <phoneticPr fontId="12" type="noConversion"/>
  </si>
  <si>
    <t>在规定时间内100%完成目标</t>
    <phoneticPr fontId="12" type="noConversion"/>
  </si>
  <si>
    <t>有效为中职家庭经济困难的学生减轻学业负担，保障学生可持续接受学习，发挥项目的可持续影响作用</t>
    <phoneticPr fontId="12" type="noConversion"/>
  </si>
  <si>
    <t>完成使享受中职助学金的学生感受到国家对中等职业教育的关注和重视，创造良好的社会氛围的目标</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</si>
</sst>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9" fontId="13" fillId="0" borderId="5"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left"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19" workbookViewId="0">
      <selection activeCell="G22" sqref="G22:H22"/>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6.6328125" style="3" customWidth="1"/>
    <col min="6" max="6" width="18.1796875" customWidth="1"/>
    <col min="7" max="7" width="8.453125" style="4" customWidth="1"/>
    <col min="8" max="8" width="11.08984375" customWidth="1"/>
    <col min="9" max="9" width="17.36328125" customWidth="1"/>
  </cols>
  <sheetData>
    <row r="1" spans="1:9" ht="21" x14ac:dyDescent="0.25">
      <c r="A1" s="22"/>
      <c r="B1" s="22"/>
      <c r="C1" s="22"/>
      <c r="D1" s="22"/>
      <c r="E1" s="22"/>
      <c r="F1" s="22"/>
      <c r="G1" s="22"/>
    </row>
    <row r="2" spans="1:9" s="1" customFormat="1" ht="22.5" customHeight="1" x14ac:dyDescent="0.25">
      <c r="A2" s="23" t="s">
        <v>0</v>
      </c>
      <c r="B2" s="23"/>
      <c r="C2" s="23"/>
      <c r="D2" s="23"/>
      <c r="E2" s="23"/>
      <c r="F2" s="23"/>
      <c r="G2" s="23"/>
      <c r="H2" s="23"/>
      <c r="I2" s="23"/>
    </row>
    <row r="3" spans="1:9" s="2" customFormat="1" ht="18.75" customHeight="1" x14ac:dyDescent="0.25">
      <c r="A3" s="24" t="s">
        <v>36</v>
      </c>
      <c r="B3" s="24"/>
      <c r="C3" s="24"/>
      <c r="D3" s="24"/>
      <c r="E3" s="24"/>
      <c r="F3" s="24"/>
      <c r="G3" s="24"/>
      <c r="H3" s="24"/>
      <c r="I3" s="24"/>
    </row>
    <row r="4" spans="1:9" s="2" customFormat="1" ht="11.25" customHeight="1" x14ac:dyDescent="0.25">
      <c r="A4" s="6"/>
      <c r="B4" s="6"/>
      <c r="C4" s="6"/>
      <c r="D4" s="5"/>
      <c r="E4" s="5"/>
      <c r="F4" s="6"/>
      <c r="G4" s="7"/>
    </row>
    <row r="5" spans="1:9" s="8" customFormat="1" x14ac:dyDescent="0.25">
      <c r="A5" s="25" t="s">
        <v>1</v>
      </c>
      <c r="B5" s="25"/>
      <c r="C5" s="25" t="s">
        <v>64</v>
      </c>
      <c r="D5" s="25"/>
      <c r="E5" s="25"/>
      <c r="F5" s="25"/>
      <c r="G5" s="25"/>
      <c r="H5" s="25"/>
      <c r="I5" s="25"/>
    </row>
    <row r="6" spans="1:9" s="8" customFormat="1" x14ac:dyDescent="0.25">
      <c r="A6" s="25" t="s">
        <v>12</v>
      </c>
      <c r="B6" s="25"/>
      <c r="C6" s="25" t="s">
        <v>39</v>
      </c>
      <c r="D6" s="25"/>
      <c r="E6" s="25"/>
      <c r="F6" s="9" t="s">
        <v>2</v>
      </c>
      <c r="G6" s="25" t="s">
        <v>40</v>
      </c>
      <c r="H6" s="25"/>
      <c r="I6" s="25"/>
    </row>
    <row r="7" spans="1:9" s="8" customFormat="1" x14ac:dyDescent="0.25">
      <c r="A7" s="25" t="s">
        <v>13</v>
      </c>
      <c r="B7" s="25"/>
      <c r="C7" s="25" t="s">
        <v>41</v>
      </c>
      <c r="D7" s="25"/>
      <c r="E7" s="25"/>
      <c r="F7" s="9" t="s">
        <v>14</v>
      </c>
      <c r="G7" s="25">
        <v>13601262891</v>
      </c>
      <c r="H7" s="25"/>
      <c r="I7" s="25"/>
    </row>
    <row r="8" spans="1:9" s="8" customFormat="1" x14ac:dyDescent="0.25">
      <c r="A8" s="25" t="s">
        <v>15</v>
      </c>
      <c r="B8" s="25"/>
      <c r="C8" s="9"/>
      <c r="D8" s="10" t="s">
        <v>16</v>
      </c>
      <c r="E8" s="9" t="s">
        <v>17</v>
      </c>
      <c r="F8" s="9" t="s">
        <v>18</v>
      </c>
      <c r="G8" s="9" t="s">
        <v>9</v>
      </c>
      <c r="H8" s="9" t="s">
        <v>19</v>
      </c>
      <c r="I8" s="10" t="s">
        <v>3</v>
      </c>
    </row>
    <row r="9" spans="1:9" s="8" customFormat="1" ht="32.25" customHeight="1" x14ac:dyDescent="0.25">
      <c r="A9" s="25" t="s">
        <v>20</v>
      </c>
      <c r="B9" s="25"/>
      <c r="C9" s="11" t="s">
        <v>21</v>
      </c>
      <c r="D9" s="10">
        <v>19.7</v>
      </c>
      <c r="E9" s="12">
        <v>19.7</v>
      </c>
      <c r="F9" s="9">
        <v>12.089</v>
      </c>
      <c r="G9" s="9">
        <v>10</v>
      </c>
      <c r="H9" s="13">
        <f>+F9/E9</f>
        <v>0.61365482233502544</v>
      </c>
      <c r="I9" s="14">
        <f>G9*H9</f>
        <v>6.1365482233502542</v>
      </c>
    </row>
    <row r="10" spans="1:9" s="8" customFormat="1" ht="13.5" customHeight="1" x14ac:dyDescent="0.25">
      <c r="A10" s="21"/>
      <c r="B10" s="21"/>
      <c r="C10" s="11" t="s">
        <v>22</v>
      </c>
      <c r="D10" s="10">
        <v>19.7</v>
      </c>
      <c r="E10" s="12">
        <v>19.7</v>
      </c>
      <c r="F10" s="9">
        <v>12.089</v>
      </c>
      <c r="G10" s="9" t="s">
        <v>23</v>
      </c>
      <c r="H10" s="13">
        <f>+F10/E10</f>
        <v>0.61365482233502544</v>
      </c>
      <c r="I10" s="10" t="s">
        <v>23</v>
      </c>
    </row>
    <row r="11" spans="1:9" s="8" customFormat="1" ht="13.5" customHeight="1" x14ac:dyDescent="0.25">
      <c r="A11" s="21"/>
      <c r="B11" s="21"/>
      <c r="C11" s="11" t="s">
        <v>24</v>
      </c>
      <c r="D11" s="10"/>
      <c r="E11" s="10"/>
      <c r="F11" s="9"/>
      <c r="G11" s="9" t="s">
        <v>23</v>
      </c>
      <c r="H11" s="10"/>
      <c r="I11" s="10" t="s">
        <v>23</v>
      </c>
    </row>
    <row r="12" spans="1:9" s="8" customFormat="1" x14ac:dyDescent="0.25">
      <c r="A12" s="21"/>
      <c r="B12" s="21"/>
      <c r="C12" s="11" t="s">
        <v>25</v>
      </c>
      <c r="D12" s="10"/>
      <c r="E12" s="10"/>
      <c r="F12" s="9"/>
      <c r="G12" s="9" t="s">
        <v>23</v>
      </c>
      <c r="H12" s="10"/>
      <c r="I12" s="10" t="s">
        <v>23</v>
      </c>
    </row>
    <row r="13" spans="1:9" s="8" customFormat="1" ht="18" customHeight="1" x14ac:dyDescent="0.25">
      <c r="A13" s="25" t="s">
        <v>4</v>
      </c>
      <c r="B13" s="25" t="s">
        <v>26</v>
      </c>
      <c r="C13" s="25"/>
      <c r="D13" s="25"/>
      <c r="E13" s="25"/>
      <c r="F13" s="25" t="s">
        <v>27</v>
      </c>
      <c r="G13" s="25"/>
      <c r="H13" s="25"/>
      <c r="I13" s="25"/>
    </row>
    <row r="14" spans="1:9" s="8" customFormat="1" ht="65.650000000000006" customHeight="1" x14ac:dyDescent="0.25">
      <c r="A14" s="25"/>
      <c r="B14" s="26" t="s">
        <v>59</v>
      </c>
      <c r="C14" s="27"/>
      <c r="D14" s="27"/>
      <c r="E14" s="28"/>
      <c r="F14" s="26" t="s">
        <v>60</v>
      </c>
      <c r="G14" s="27"/>
      <c r="H14" s="27"/>
      <c r="I14" s="28"/>
    </row>
    <row r="15" spans="1:9" s="8" customFormat="1" ht="34.5" customHeight="1" x14ac:dyDescent="0.25">
      <c r="A15" s="25" t="s">
        <v>5</v>
      </c>
      <c r="B15" s="10" t="s">
        <v>6</v>
      </c>
      <c r="C15" s="10" t="s">
        <v>7</v>
      </c>
      <c r="D15" s="9" t="s">
        <v>8</v>
      </c>
      <c r="E15" s="10" t="s">
        <v>28</v>
      </c>
      <c r="F15" s="10" t="s">
        <v>29</v>
      </c>
      <c r="G15" s="9" t="s">
        <v>9</v>
      </c>
      <c r="H15" s="9" t="s">
        <v>3</v>
      </c>
      <c r="I15" s="10" t="s">
        <v>11</v>
      </c>
    </row>
    <row r="16" spans="1:9" s="8" customFormat="1" ht="30" customHeight="1" x14ac:dyDescent="0.25">
      <c r="A16" s="25"/>
      <c r="B16" s="25" t="s">
        <v>30</v>
      </c>
      <c r="C16" s="25" t="s">
        <v>32</v>
      </c>
      <c r="D16" s="9" t="s">
        <v>42</v>
      </c>
      <c r="E16" s="9" t="s">
        <v>44</v>
      </c>
      <c r="F16" s="10" t="s">
        <v>62</v>
      </c>
      <c r="G16" s="10">
        <v>8</v>
      </c>
      <c r="H16" s="12">
        <v>8</v>
      </c>
      <c r="I16" s="10"/>
    </row>
    <row r="17" spans="1:9" s="8" customFormat="1" ht="41.5" customHeight="1" x14ac:dyDescent="0.25">
      <c r="A17" s="25"/>
      <c r="B17" s="25"/>
      <c r="C17" s="25"/>
      <c r="D17" s="9" t="s">
        <v>43</v>
      </c>
      <c r="E17" s="9" t="s">
        <v>45</v>
      </c>
      <c r="F17" s="10" t="s">
        <v>63</v>
      </c>
      <c r="G17" s="10">
        <v>7</v>
      </c>
      <c r="H17" s="12">
        <v>4.34</v>
      </c>
      <c r="I17" s="10" t="s">
        <v>58</v>
      </c>
    </row>
    <row r="18" spans="1:9" s="8" customFormat="1" ht="101" customHeight="1" x14ac:dyDescent="0.25">
      <c r="A18" s="25"/>
      <c r="B18" s="25"/>
      <c r="C18" s="10" t="s">
        <v>33</v>
      </c>
      <c r="D18" s="9" t="s">
        <v>46</v>
      </c>
      <c r="E18" s="15" t="s">
        <v>47</v>
      </c>
      <c r="F18" s="16" t="s">
        <v>66</v>
      </c>
      <c r="G18" s="12">
        <v>13</v>
      </c>
      <c r="H18" s="12">
        <v>13</v>
      </c>
      <c r="I18" s="10"/>
    </row>
    <row r="19" spans="1:9" s="8" customFormat="1" ht="30" customHeight="1" x14ac:dyDescent="0.25">
      <c r="A19" s="25"/>
      <c r="B19" s="25"/>
      <c r="C19" s="25" t="s">
        <v>34</v>
      </c>
      <c r="D19" s="9" t="s">
        <v>48</v>
      </c>
      <c r="E19" s="17">
        <v>44866</v>
      </c>
      <c r="F19" s="16" t="s">
        <v>67</v>
      </c>
      <c r="G19" s="12">
        <v>6</v>
      </c>
      <c r="H19" s="12">
        <v>6</v>
      </c>
      <c r="I19" s="10"/>
    </row>
    <row r="20" spans="1:9" s="8" customFormat="1" ht="78.5" customHeight="1" x14ac:dyDescent="0.25">
      <c r="A20" s="25"/>
      <c r="B20" s="25"/>
      <c r="C20" s="25"/>
      <c r="D20" s="9" t="s">
        <v>49</v>
      </c>
      <c r="E20" s="15" t="s">
        <v>50</v>
      </c>
      <c r="F20" s="16" t="s">
        <v>67</v>
      </c>
      <c r="G20" s="12">
        <v>6</v>
      </c>
      <c r="H20" s="12">
        <v>6</v>
      </c>
      <c r="I20" s="10"/>
    </row>
    <row r="21" spans="1:9" s="8" customFormat="1" ht="30" customHeight="1" x14ac:dyDescent="0.25">
      <c r="A21" s="25"/>
      <c r="B21" s="25"/>
      <c r="C21" s="18" t="s">
        <v>35</v>
      </c>
      <c r="D21" s="9" t="s">
        <v>51</v>
      </c>
      <c r="E21" s="9" t="s">
        <v>52</v>
      </c>
      <c r="F21" s="10" t="s">
        <v>52</v>
      </c>
      <c r="G21" s="12">
        <v>10</v>
      </c>
      <c r="H21" s="12">
        <v>10</v>
      </c>
      <c r="I21" s="10"/>
    </row>
    <row r="22" spans="1:9" s="8" customFormat="1" ht="30" customHeight="1" x14ac:dyDescent="0.25">
      <c r="A22" s="25"/>
      <c r="B22" s="25" t="s">
        <v>31</v>
      </c>
      <c r="C22" s="10" t="s">
        <v>37</v>
      </c>
      <c r="D22" s="9" t="s">
        <v>53</v>
      </c>
      <c r="E22" s="9" t="s">
        <v>54</v>
      </c>
      <c r="F22" s="10" t="s">
        <v>54</v>
      </c>
      <c r="G22" s="12">
        <v>10</v>
      </c>
      <c r="H22" s="12">
        <v>10</v>
      </c>
      <c r="I22" s="10"/>
    </row>
    <row r="23" spans="1:9" s="8" customFormat="1" ht="90.5" customHeight="1" x14ac:dyDescent="0.25">
      <c r="A23" s="25"/>
      <c r="B23" s="25"/>
      <c r="C23" s="25" t="s">
        <v>38</v>
      </c>
      <c r="D23" s="9" t="s">
        <v>55</v>
      </c>
      <c r="E23" s="15" t="s">
        <v>57</v>
      </c>
      <c r="F23" s="19" t="s">
        <v>68</v>
      </c>
      <c r="G23" s="12">
        <v>15</v>
      </c>
      <c r="H23" s="12">
        <v>12</v>
      </c>
      <c r="I23" s="10" t="s">
        <v>65</v>
      </c>
    </row>
    <row r="24" spans="1:9" s="8" customFormat="1" ht="78" customHeight="1" x14ac:dyDescent="0.25">
      <c r="A24" s="25"/>
      <c r="B24" s="25"/>
      <c r="C24" s="25"/>
      <c r="D24" s="9" t="s">
        <v>56</v>
      </c>
      <c r="E24" s="15" t="s">
        <v>61</v>
      </c>
      <c r="F24" s="19" t="s">
        <v>69</v>
      </c>
      <c r="G24" s="12">
        <v>15</v>
      </c>
      <c r="H24" s="12">
        <v>13</v>
      </c>
      <c r="I24" s="10" t="s">
        <v>65</v>
      </c>
    </row>
    <row r="25" spans="1:9" s="8" customFormat="1" ht="30" customHeight="1" x14ac:dyDescent="0.25">
      <c r="A25" s="25" t="s">
        <v>10</v>
      </c>
      <c r="B25" s="25"/>
      <c r="C25" s="25"/>
      <c r="D25" s="25"/>
      <c r="E25" s="25"/>
      <c r="F25" s="25"/>
      <c r="G25" s="12"/>
      <c r="H25" s="20">
        <f>I9+SUM(H16:H24)</f>
        <v>88.476548223350264</v>
      </c>
      <c r="I25" s="10"/>
    </row>
  </sheetData>
  <mergeCells count="28">
    <mergeCell ref="A25:F25"/>
    <mergeCell ref="A15:A24"/>
    <mergeCell ref="B16:B21"/>
    <mergeCell ref="C16:C17"/>
    <mergeCell ref="C19:C20"/>
    <mergeCell ref="B22:B24"/>
    <mergeCell ref="C23:C24"/>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