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EC5088D8-F41C-42B9-B704-C018386A7E87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6" i="44" s="1"/>
</calcChain>
</file>

<file path=xl/sharedStrings.xml><?xml version="1.0" encoding="utf-8"?>
<sst xmlns="http://schemas.openxmlformats.org/spreadsheetml/2006/main" count="82" uniqueCount="62">
  <si>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</si>
  <si>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</si>
  <si>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</si>
  <si>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</si>
  <si>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</si>
  <si>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</si>
  <si>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</si>
  <si>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</si>
  <si>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</si>
  <si>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</si>
  <si>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</si>
  <si>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</si>
  <si>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</si>
  <si>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</si>
  <si>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</si>
  <si>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</si>
  <si>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</si>
  <si>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</si>
  <si>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</si>
  <si>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</si>
  <si>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</si>
  <si>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</si>
  <si>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</si>
  <si>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</si>
  <si>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</si>
  <si>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</si>
  <si>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</si>
  <si>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</si>
  <si>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</si>
  <si>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</si>
  <si>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</si>
  <si>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</si>
  <si>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</si>
  <si>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</si>
  <si>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</si>
  <si>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北京市交通委员会</t>
    <phoneticPr fontId="7" type="noConversion"/>
  </si>
  <si>
    <t>李宁</t>
    <phoneticPr fontId="6" type="noConversion"/>
  </si>
  <si>
    <t>北京市交通委员会密云公路分局</t>
    <phoneticPr fontId="6" type="noConversion"/>
  </si>
  <si>
    <t>资金支付进度：根据项目实际实施进度和合同金额完成资金拨付</t>
  </si>
  <si>
    <t>项目预算控制数</t>
  </si>
  <si>
    <t>经济效益指标</t>
  </si>
  <si>
    <t>社会效益指标</t>
  </si>
  <si>
    <t>生态效益指标</t>
  </si>
  <si>
    <t>路域环境得到改善</t>
  </si>
  <si>
    <t>可持续影响指标</t>
  </si>
  <si>
    <t>优良</t>
    <phoneticPr fontId="7" type="noConversion"/>
  </si>
  <si>
    <t>道路工程：改建道路里程</t>
  </si>
  <si>
    <t>工程验收合格率</t>
  </si>
  <si>
    <t>工程质量标准：根据《公路工程质量检验评定标准》JTG F80/1-2017要求，工程质量等级评定为合格</t>
  </si>
  <si>
    <t>密三路扩建工程</t>
    <phoneticPr fontId="7" type="noConversion"/>
  </si>
  <si>
    <t>完成密三路扩建工程，道路全长约1.27公里，道路等级一级公路，道路断面在原半幅一级公路基础上，北侧新建半幅，实现该段一级公路规划，同步实施交通、绿化、排水及照明等工程。</t>
    <phoneticPr fontId="7" type="noConversion"/>
  </si>
  <si>
    <t>完成密三路扩建工程，道路全长约1.28公里，道路等级一级公路，道路断面在原半幅一级公路基础上，北侧新建半幅，实现该段一级公路规划，同步实施交通、绿化、排水及照明等工程。</t>
  </si>
  <si>
    <t>设计标准：一级公路</t>
    <phoneticPr fontId="7" type="noConversion"/>
  </si>
  <si>
    <t>招标采购时间：2月底前完成，合同签订时间：2月底前完成，施工时间：12月底前完成，完工时间：12月底前完成，交工验收时间：12月底前完成</t>
  </si>
  <si>
    <t>带动密云新城及道路沿线经济发展</t>
  </si>
  <si>
    <t>道路设计年限15年，持续为社会群众提供交通便利。</t>
  </si>
  <si>
    <t>因拆迁影响工程进度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</si>
  <si>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</si>
  <si>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</si>
  <si>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有效增强道路通行能力、缓解交通压力，为周边居民提供保障性服务</t>
    <phoneticPr fontId="7" type="noConversion"/>
  </si>
  <si>
    <t>定性指标，效益无法准确衡量</t>
    <phoneticPr fontId="6" type="noConversion"/>
  </si>
  <si>
    <t>招标采购时间：2022.11.11完成，合同签订时间：2022.12.29完成，施工时间：尚未完工，完工时间：尚未完工，交工验收时间：尚未完工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</si>
</sst>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18" workbookViewId="0">
      <selection activeCell="H19" sqref="H1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.81640625" style="11" customWidth="1"/>
    <col min="5" max="5" width="11.7265625" style="11" customWidth="1"/>
    <col min="6" max="6" width="13.6328125" style="1" customWidth="1"/>
    <col min="7" max="7" width="9.6328125" style="12" customWidth="1"/>
    <col min="8" max="8" width="11.6328125" style="1" customWidth="1"/>
    <col min="9" max="9" width="15.81640625" style="1" customWidth="1"/>
    <col min="10" max="16384" width="9" style="1"/>
  </cols>
  <sheetData>
    <row r="1" spans="1:9" ht="22.5" customHeight="1" x14ac:dyDescent="0.25">
      <c r="A1" s="21" t="s">
        <v>57</v>
      </c>
      <c r="B1" s="21"/>
      <c r="C1" s="21"/>
      <c r="D1" s="21"/>
      <c r="E1" s="21"/>
      <c r="F1" s="21"/>
      <c r="G1" s="21"/>
      <c r="H1" s="21"/>
      <c r="I1" s="21"/>
    </row>
    <row r="2" spans="1:9" ht="18.75" customHeight="1" x14ac:dyDescent="0.25">
      <c r="A2" s="22" t="s">
        <v>34</v>
      </c>
      <c r="B2" s="22"/>
      <c r="C2" s="22"/>
      <c r="D2" s="22"/>
      <c r="E2" s="22"/>
      <c r="F2" s="22"/>
      <c r="G2" s="22"/>
      <c r="H2" s="22"/>
      <c r="I2" s="22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0</v>
      </c>
      <c r="B4" s="23"/>
      <c r="C4" s="23" t="s">
        <v>49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11</v>
      </c>
      <c r="B5" s="23"/>
      <c r="C5" s="23" t="s">
        <v>35</v>
      </c>
      <c r="D5" s="23"/>
      <c r="E5" s="23"/>
      <c r="F5" s="14" t="s">
        <v>1</v>
      </c>
      <c r="G5" s="23" t="s">
        <v>37</v>
      </c>
      <c r="H5" s="23"/>
      <c r="I5" s="23"/>
    </row>
    <row r="6" spans="1:9" s="5" customFormat="1" x14ac:dyDescent="0.25">
      <c r="A6" s="23" t="s">
        <v>12</v>
      </c>
      <c r="B6" s="23"/>
      <c r="C6" s="23" t="s">
        <v>36</v>
      </c>
      <c r="D6" s="23"/>
      <c r="E6" s="23"/>
      <c r="F6" s="14" t="s">
        <v>13</v>
      </c>
      <c r="G6" s="23">
        <v>69041946</v>
      </c>
      <c r="H6" s="23"/>
      <c r="I6" s="23"/>
    </row>
    <row r="7" spans="1:9" s="5" customFormat="1" x14ac:dyDescent="0.25">
      <c r="A7" s="23" t="s">
        <v>14</v>
      </c>
      <c r="B7" s="23"/>
      <c r="C7" s="14"/>
      <c r="D7" s="13" t="s">
        <v>15</v>
      </c>
      <c r="E7" s="14" t="s">
        <v>16</v>
      </c>
      <c r="F7" s="14" t="s">
        <v>17</v>
      </c>
      <c r="G7" s="14" t="s">
        <v>8</v>
      </c>
      <c r="H7" s="14" t="s">
        <v>18</v>
      </c>
      <c r="I7" s="13" t="s">
        <v>2</v>
      </c>
    </row>
    <row r="8" spans="1:9" s="5" customFormat="1" x14ac:dyDescent="0.25">
      <c r="A8" s="23" t="s">
        <v>19</v>
      </c>
      <c r="B8" s="23"/>
      <c r="C8" s="15" t="s">
        <v>20</v>
      </c>
      <c r="D8" s="13">
        <v>1200</v>
      </c>
      <c r="E8" s="13">
        <v>1500</v>
      </c>
      <c r="F8" s="13">
        <v>1500</v>
      </c>
      <c r="G8" s="14">
        <v>10</v>
      </c>
      <c r="H8" s="16">
        <f>+F8/E8</f>
        <v>1</v>
      </c>
      <c r="I8" s="17">
        <f>G8*H8</f>
        <v>10</v>
      </c>
    </row>
    <row r="9" spans="1:9" s="5" customFormat="1" ht="13.5" customHeight="1" x14ac:dyDescent="0.25">
      <c r="A9" s="20"/>
      <c r="B9" s="20"/>
      <c r="C9" s="15" t="s">
        <v>21</v>
      </c>
      <c r="D9" s="13">
        <v>1200</v>
      </c>
      <c r="E9" s="13">
        <v>1500</v>
      </c>
      <c r="F9" s="13">
        <v>1500</v>
      </c>
      <c r="G9" s="14" t="s">
        <v>22</v>
      </c>
      <c r="H9" s="16">
        <f>+F9/E9</f>
        <v>1</v>
      </c>
      <c r="I9" s="13" t="s">
        <v>22</v>
      </c>
    </row>
    <row r="10" spans="1:9" s="5" customFormat="1" ht="13.5" customHeight="1" x14ac:dyDescent="0.25">
      <c r="A10" s="20"/>
      <c r="B10" s="20"/>
      <c r="C10" s="15" t="s">
        <v>23</v>
      </c>
      <c r="D10" s="13">
        <v>0</v>
      </c>
      <c r="E10" s="13">
        <v>0</v>
      </c>
      <c r="F10" s="13">
        <v>0</v>
      </c>
      <c r="G10" s="14" t="s">
        <v>22</v>
      </c>
      <c r="H10" s="13"/>
      <c r="I10" s="13" t="s">
        <v>22</v>
      </c>
    </row>
    <row r="11" spans="1:9" s="5" customFormat="1" x14ac:dyDescent="0.25">
      <c r="A11" s="20"/>
      <c r="B11" s="20"/>
      <c r="C11" s="15" t="s">
        <v>24</v>
      </c>
      <c r="D11" s="13"/>
      <c r="E11" s="13"/>
      <c r="F11" s="14"/>
      <c r="G11" s="14" t="s">
        <v>22</v>
      </c>
      <c r="H11" s="13"/>
      <c r="I11" s="13" t="s">
        <v>22</v>
      </c>
    </row>
    <row r="12" spans="1:9" s="5" customFormat="1" ht="18" customHeight="1" x14ac:dyDescent="0.25">
      <c r="A12" s="23" t="s">
        <v>3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5" customFormat="1" ht="67.5" customHeight="1" x14ac:dyDescent="0.25">
      <c r="A13" s="23"/>
      <c r="B13" s="24" t="s">
        <v>50</v>
      </c>
      <c r="C13" s="25"/>
      <c r="D13" s="25"/>
      <c r="E13" s="26"/>
      <c r="F13" s="24" t="s">
        <v>51</v>
      </c>
      <c r="G13" s="25"/>
      <c r="H13" s="25"/>
      <c r="I13" s="26"/>
    </row>
    <row r="14" spans="1:9" s="5" customFormat="1" ht="34.5" customHeight="1" x14ac:dyDescent="0.25">
      <c r="A14" s="23" t="s">
        <v>4</v>
      </c>
      <c r="B14" s="13" t="s">
        <v>5</v>
      </c>
      <c r="C14" s="13" t="s">
        <v>6</v>
      </c>
      <c r="D14" s="14" t="s">
        <v>7</v>
      </c>
      <c r="E14" s="13" t="s">
        <v>27</v>
      </c>
      <c r="F14" s="13" t="s">
        <v>28</v>
      </c>
      <c r="G14" s="14" t="s">
        <v>8</v>
      </c>
      <c r="H14" s="14" t="s">
        <v>2</v>
      </c>
      <c r="I14" s="13" t="s">
        <v>10</v>
      </c>
    </row>
    <row r="15" spans="1:9" s="5" customFormat="1" ht="28" x14ac:dyDescent="0.25">
      <c r="A15" s="23"/>
      <c r="B15" s="23" t="s">
        <v>29</v>
      </c>
      <c r="C15" s="13" t="s">
        <v>30</v>
      </c>
      <c r="D15" s="7" t="s">
        <v>46</v>
      </c>
      <c r="E15" s="6">
        <v>1.27</v>
      </c>
      <c r="F15" s="6">
        <v>1.27</v>
      </c>
      <c r="G15" s="18">
        <v>15</v>
      </c>
      <c r="H15" s="18">
        <v>15</v>
      </c>
      <c r="I15" s="13"/>
    </row>
    <row r="16" spans="1:9" s="5" customFormat="1" ht="112" x14ac:dyDescent="0.25">
      <c r="A16" s="23"/>
      <c r="B16" s="23"/>
      <c r="C16" s="23" t="s">
        <v>31</v>
      </c>
      <c r="D16" s="7" t="s">
        <v>48</v>
      </c>
      <c r="E16" s="6" t="s">
        <v>45</v>
      </c>
      <c r="F16" s="6" t="s">
        <v>45</v>
      </c>
      <c r="G16" s="18">
        <v>5</v>
      </c>
      <c r="H16" s="18">
        <v>5</v>
      </c>
      <c r="I16" s="13"/>
    </row>
    <row r="17" spans="1:9" s="5" customFormat="1" ht="28" x14ac:dyDescent="0.25">
      <c r="A17" s="23"/>
      <c r="B17" s="23"/>
      <c r="C17" s="23"/>
      <c r="D17" s="7" t="s">
        <v>52</v>
      </c>
      <c r="E17" s="8">
        <v>1</v>
      </c>
      <c r="F17" s="8">
        <v>1</v>
      </c>
      <c r="G17" s="18">
        <v>5</v>
      </c>
      <c r="H17" s="18">
        <v>5</v>
      </c>
      <c r="I17" s="13"/>
    </row>
    <row r="18" spans="1:9" s="5" customFormat="1" ht="28" x14ac:dyDescent="0.25">
      <c r="A18" s="23"/>
      <c r="B18" s="23"/>
      <c r="C18" s="23"/>
      <c r="D18" s="7" t="s">
        <v>47</v>
      </c>
      <c r="E18" s="6" t="s">
        <v>45</v>
      </c>
      <c r="F18" s="6" t="s">
        <v>45</v>
      </c>
      <c r="G18" s="18">
        <v>3</v>
      </c>
      <c r="H18" s="18">
        <v>3</v>
      </c>
      <c r="I18" s="13"/>
    </row>
    <row r="19" spans="1:9" s="5" customFormat="1" ht="182" x14ac:dyDescent="0.25">
      <c r="A19" s="23"/>
      <c r="B19" s="23"/>
      <c r="C19" s="23" t="s">
        <v>32</v>
      </c>
      <c r="D19" s="7" t="s">
        <v>53</v>
      </c>
      <c r="E19" s="7" t="s">
        <v>53</v>
      </c>
      <c r="F19" s="9" t="s">
        <v>61</v>
      </c>
      <c r="G19" s="18">
        <v>6</v>
      </c>
      <c r="H19" s="18">
        <v>3</v>
      </c>
      <c r="I19" s="13" t="s">
        <v>56</v>
      </c>
    </row>
    <row r="20" spans="1:9" s="5" customFormat="1" ht="84" x14ac:dyDescent="0.25">
      <c r="A20" s="23"/>
      <c r="B20" s="23"/>
      <c r="C20" s="23"/>
      <c r="D20" s="7" t="s">
        <v>38</v>
      </c>
      <c r="E20" s="7" t="s">
        <v>38</v>
      </c>
      <c r="F20" s="7" t="s">
        <v>38</v>
      </c>
      <c r="G20" s="18">
        <v>6</v>
      </c>
      <c r="H20" s="18">
        <v>6</v>
      </c>
      <c r="I20" s="13"/>
    </row>
    <row r="21" spans="1:9" s="5" customFormat="1" ht="30" customHeight="1" x14ac:dyDescent="0.25">
      <c r="A21" s="23"/>
      <c r="B21" s="23"/>
      <c r="C21" s="19" t="s">
        <v>33</v>
      </c>
      <c r="D21" s="7" t="s">
        <v>39</v>
      </c>
      <c r="E21" s="13">
        <v>1500</v>
      </c>
      <c r="F21" s="13">
        <v>1500</v>
      </c>
      <c r="G21" s="18">
        <v>10</v>
      </c>
      <c r="H21" s="18">
        <v>10</v>
      </c>
      <c r="I21" s="13"/>
    </row>
    <row r="22" spans="1:9" s="5" customFormat="1" ht="42" x14ac:dyDescent="0.25">
      <c r="A22" s="23"/>
      <c r="B22" s="23"/>
      <c r="C22" s="23" t="s">
        <v>58</v>
      </c>
      <c r="D22" s="7" t="s">
        <v>40</v>
      </c>
      <c r="E22" s="7" t="s">
        <v>54</v>
      </c>
      <c r="F22" s="7" t="s">
        <v>54</v>
      </c>
      <c r="G22" s="18">
        <v>10</v>
      </c>
      <c r="H22" s="18">
        <v>9</v>
      </c>
      <c r="I22" s="13" t="s">
        <v>60</v>
      </c>
    </row>
    <row r="23" spans="1:9" s="5" customFormat="1" ht="84" x14ac:dyDescent="0.25">
      <c r="A23" s="23"/>
      <c r="B23" s="23"/>
      <c r="C23" s="23"/>
      <c r="D23" s="7" t="s">
        <v>41</v>
      </c>
      <c r="E23" s="7" t="s">
        <v>59</v>
      </c>
      <c r="F23" s="7" t="s">
        <v>59</v>
      </c>
      <c r="G23" s="18">
        <v>10</v>
      </c>
      <c r="H23" s="18">
        <v>9</v>
      </c>
      <c r="I23" s="13" t="s">
        <v>60</v>
      </c>
    </row>
    <row r="24" spans="1:9" s="5" customFormat="1" ht="28" x14ac:dyDescent="0.25">
      <c r="A24" s="23"/>
      <c r="B24" s="23"/>
      <c r="C24" s="23"/>
      <c r="D24" s="7" t="s">
        <v>42</v>
      </c>
      <c r="E24" s="7" t="s">
        <v>43</v>
      </c>
      <c r="F24" s="7" t="s">
        <v>43</v>
      </c>
      <c r="G24" s="18">
        <v>10</v>
      </c>
      <c r="H24" s="18">
        <v>9</v>
      </c>
      <c r="I24" s="13" t="s">
        <v>60</v>
      </c>
    </row>
    <row r="25" spans="1:9" s="5" customFormat="1" ht="70" x14ac:dyDescent="0.25">
      <c r="A25" s="23"/>
      <c r="B25" s="23"/>
      <c r="C25" s="23"/>
      <c r="D25" s="7" t="s">
        <v>44</v>
      </c>
      <c r="E25" s="7" t="s">
        <v>55</v>
      </c>
      <c r="F25" s="7" t="s">
        <v>55</v>
      </c>
      <c r="G25" s="18">
        <v>10</v>
      </c>
      <c r="H25" s="18">
        <v>8</v>
      </c>
      <c r="I25" s="13" t="s">
        <v>60</v>
      </c>
    </row>
    <row r="26" spans="1:9" s="5" customFormat="1" ht="27.5" customHeight="1" x14ac:dyDescent="0.25">
      <c r="A26" s="23" t="s">
        <v>9</v>
      </c>
      <c r="B26" s="23"/>
      <c r="C26" s="23"/>
      <c r="D26" s="23"/>
      <c r="E26" s="23"/>
      <c r="F26" s="23"/>
      <c r="G26" s="18"/>
      <c r="H26" s="10">
        <f>I8+SUM(H15:H25)</f>
        <v>92</v>
      </c>
      <c r="I26" s="13"/>
    </row>
  </sheetData>
  <mergeCells count="27">
    <mergeCell ref="A26:F26"/>
    <mergeCell ref="A14:A25"/>
    <mergeCell ref="B15:B21"/>
    <mergeCell ref="C16:C18"/>
    <mergeCell ref="C19:C20"/>
    <mergeCell ref="B22:B25"/>
    <mergeCell ref="C22:C25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7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2024-04-15T08:19:26Z</cp:lastPrinted>
  <dcterms:created xsi:type="dcterms:W3CDTF">2018-03-28T06:56:00Z</dcterms:created>
  <dcterms:modified xsi:type="dcterms:W3CDTF">2024-05-11T08:24:22Z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