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<sst xmlns="http://schemas.openxmlformats.org/spreadsheetml/2006/main" count="68" uniqueCount="59">
  <si>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</si>
  <si>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</si>
  <si>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</si>
  <si>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昌平普通公路桥梁中修（第一批）</t>
  </si>
  <si>
    <t>主管部门</t>
  </si>
  <si>
    <t>北京市交通委员会</t>
  </si>
  <si>
    <t>实施单位</t>
  </si>
  <si>
    <t>昌平公路分局</t>
  </si>
  <si>
    <t>项目负责人</t>
  </si>
  <si>
    <t>刘凡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</si>
  <si>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</si>
  <si>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</si>
  <si>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</si>
  <si>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</si>
  <si>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</si>
  <si>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</si>
  <si>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</si>
  <si>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</si>
  <si>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</si>
  <si>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</si>
  <si>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</si>
  <si>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</si>
  <si>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</si>
  <si>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</si>
  <si>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</si>
  <si>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</si>
  <si>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</si>
  <si>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铣刨沥青混凝土面层 厚4.0cm37.38m³、人行步道方砖133.5㎡、人行步道下加气混凝土27.75m³、拆除人行步道栏杆扶手0.98m³、拆除伸缩缝橡胶止水带50.1m、凿除破损混凝土0.25m³、光圆钢筋（HPB235、GPB300）320.45kg、现浇C30混凝土0.98m³、预制C30混凝土1.87m³、SMA-13C沥青玛蹄脂碎石24.92m³、AC-13C沥青混凝土12.46m³、改性乳化沥青粘层934.5㎡、人行步道方砖（厚5cm）133.5㎡、加气混凝土27.75m³、防水层75㎡、液体橡胶止水带50.1m、aladin40w伸缩缝8m、裂缝灌浆（灌缝胶）26m、裂缝封闭38m、混凝土界面胶3㎡、环氧砂浆3㎡、钢筋除锈1㎡、渗水型钢筋阻锈剂1㎡、角铝截水板38.4m、水渍处理139.23㎡、防腐涂装1196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</si>
  <si>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</si>
  <si>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</si>
  <si>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</si>
  <si>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</si>
  <si>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</si>
  <si>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</si>
  <si>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</si>
  <si>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</si>
  <si>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</si>
  <si>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桥梁中修数量（含石牌坊桥、石牌坊左幅桥、石牌坊右幅桥）</t>
  </si>
  <si>
    <t>3座</t>
  </si>
  <si>
    <t>质量指标
（13分）</t>
  </si>
  <si>
    <t>工程验收通过率</t>
  </si>
  <si>
    <t>工程质量标准</t>
  </si>
  <si>
    <t>符合《公路工程质量检验评定标准JTGF80》要求，工程质量等级评定为合格</t>
  </si>
  <si>
    <t>时效指标
（12分）</t>
  </si>
  <si>
    <t>项目实施进度</t>
  </si>
  <si>
    <t>按照时间进度安排完工</t>
  </si>
  <si>
    <t>成本指标
（10分）</t>
  </si>
  <si>
    <t>项目预算控制数</t>
  </si>
  <si>
    <t>≤48万元</t>
  </si>
  <si>
    <t>48万元</t>
  </si>
  <si>
    <t>效益指标（40分）</t>
  </si>
  <si>
    <t>经济、社会、生态、可持续影响效益指标（40分）</t>
  </si>
  <si>
    <t>社会效益</t>
  </si>
  <si>
    <t>1.提升道路通行能力。2.提升桥梁技术状况评分。3.提高桥梁通行质量。4.避免积水。</t>
  </si>
  <si>
    <t>支撑依据不充分</t>
  </si>
  <si>
    <t>总分</t>
  </si>
  <si>
    <t>石牌坊桥是位于G110京银线桩号K36+027的一座钢筋混凝土简支板梁桥，桥梁全长24.3m。本次中修拟对石牌坊桥路面裂缝和坑槽用改性沥青修补；清理伸缩缝积土，并更换1#伸缩缝止水带；做好桥面排水，避免积水。石牌坊左辅桥是位于G110京银线桩号K36+029的一座钢筋混凝土整体现浇板梁桥，桥梁全长24.3m。本次中修拟对上部结构锈胀部位凿除表层混凝土，做钢筋除锈，用环氧砂浆修复；清理伸缩缝积土，并更换1#伸缩缝止水带；护栏开裂部位用环氧砂浆修补；做好桥面排水，避免积水；人行道砖更换。石牌坊右辅桥是位于G110京银线桩号K36+025的一座钢筋混凝土整体现浇板梁桥，桥梁全长24.3m。本次中修拟对桥台和主梁锈胀部位凿除表层混凝土，做钢筋除锈，用环氧砂浆修复；清理伸缩缝积土；护栏开裂部位用环氧砂浆修补；做好桥面排水，避免积水；人行道砖更换。完成中修后，将提高道路桥梁通行能力，维持桥梁设施良好的状态，便捷居民出行。</t>
    <phoneticPr fontId="11" type="noConversion"/>
  </si>
  <si>
    <t>方案制定和前期准备时间：2023年6月31日前完成，招标及合同签订时间：8月底前完成，开工时间：9月15日前完成，完工时间：11月底前完成，交竣工验收时间：12月底前完成。</t>
    <phoneticPr fontId="11" type="noConversion"/>
  </si>
  <si>
    <t>符合《公路工程质量检验评定标准JTGF80》要求，工程质量等级评定为合格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</si>
</sst>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78" formatCode="0.00_ "/>
    <numFmt numFmtId="179" formatCode="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>
      <alignment vertical="center"/>
    </xf>
    <xf numFmtId="0" fontId="8" fillId="0" borderId="0"/>
  </cellStyleXfs>
  <cellXfs count="34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17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workbookViewId="0">
      <selection activeCell="E20" sqref="E20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22.1796875" style="3" customWidth="1"/>
    <col min="5" max="5" width="24.08984375" style="3" customWidth="1"/>
    <col min="6" max="6" width="25.1796875" customWidth="1"/>
    <col min="7" max="7" width="8.54296875" style="4" customWidth="1"/>
    <col min="8" max="8" width="11.08984375" customWidth="1"/>
    <col min="9" max="9" width="17.36328125" customWidth="1"/>
  </cols>
  <sheetData>
    <row r="1" spans="1:9" ht="22.5" customHeight="1" x14ac:dyDescent="0.25">
      <c r="A1" s="24" t="s">
        <v>0</v>
      </c>
      <c r="B1" s="24"/>
      <c r="C1" s="24"/>
      <c r="D1" s="24"/>
      <c r="E1" s="24"/>
      <c r="F1" s="24"/>
      <c r="G1" s="24"/>
      <c r="H1" s="24"/>
      <c r="I1" s="24"/>
    </row>
    <row r="2" spans="1:9" s="1" customFormat="1" ht="18.75" customHeight="1" x14ac:dyDescent="0.25">
      <c r="A2" s="25" t="s">
        <v>1</v>
      </c>
      <c r="B2" s="25"/>
      <c r="C2" s="25"/>
      <c r="D2" s="25"/>
      <c r="E2" s="25"/>
      <c r="F2" s="25"/>
      <c r="G2" s="25"/>
      <c r="H2" s="25"/>
      <c r="I2" s="25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6" t="s">
        <v>2</v>
      </c>
      <c r="B4" s="26"/>
      <c r="C4" s="26" t="s">
        <v>3</v>
      </c>
      <c r="D4" s="26"/>
      <c r="E4" s="26"/>
      <c r="F4" s="26"/>
      <c r="G4" s="26"/>
      <c r="H4" s="26"/>
      <c r="I4" s="26"/>
    </row>
    <row r="5" spans="1:9" s="2" customFormat="1" x14ac:dyDescent="0.25">
      <c r="A5" s="26" t="s">
        <v>4</v>
      </c>
      <c r="B5" s="26"/>
      <c r="C5" s="26" t="s">
        <v>5</v>
      </c>
      <c r="D5" s="26"/>
      <c r="E5" s="26"/>
      <c r="F5" s="10" t="s">
        <v>6</v>
      </c>
      <c r="G5" s="26" t="s">
        <v>7</v>
      </c>
      <c r="H5" s="26"/>
      <c r="I5" s="26"/>
    </row>
    <row r="6" spans="1:9" s="2" customFormat="1" x14ac:dyDescent="0.25">
      <c r="A6" s="26" t="s">
        <v>8</v>
      </c>
      <c r="B6" s="26"/>
      <c r="C6" s="26" t="s">
        <v>9</v>
      </c>
      <c r="D6" s="26"/>
      <c r="E6" s="26"/>
      <c r="F6" s="10" t="s">
        <v>10</v>
      </c>
      <c r="G6" s="26">
        <v>18500354018</v>
      </c>
      <c r="H6" s="26"/>
      <c r="I6" s="26"/>
    </row>
    <row r="7" spans="1:9" s="2" customFormat="1" x14ac:dyDescent="0.25">
      <c r="A7" s="26" t="s">
        <v>11</v>
      </c>
      <c r="B7" s="26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6" t="s">
        <v>18</v>
      </c>
      <c r="B8" s="26"/>
      <c r="C8" s="11" t="s">
        <v>19</v>
      </c>
      <c r="D8" s="9"/>
      <c r="E8" s="16">
        <v>48</v>
      </c>
      <c r="F8" s="10">
        <v>48</v>
      </c>
      <c r="G8" s="10">
        <v>10</v>
      </c>
      <c r="H8" s="12">
        <f>+F8/E8</f>
        <v>1</v>
      </c>
      <c r="I8" s="23">
        <f>G8*H8</f>
        <v>10</v>
      </c>
    </row>
    <row r="9" spans="1:9" s="2" customFormat="1" ht="13.5" customHeight="1" x14ac:dyDescent="0.25">
      <c r="A9" s="27"/>
      <c r="B9" s="27"/>
      <c r="C9" s="11" t="s">
        <v>20</v>
      </c>
      <c r="D9" s="9"/>
      <c r="E9" s="16">
        <v>48</v>
      </c>
      <c r="F9" s="10">
        <v>48</v>
      </c>
      <c r="G9" s="10" t="s">
        <v>21</v>
      </c>
      <c r="H9" s="12">
        <f>+F9/E9</f>
        <v>1</v>
      </c>
      <c r="I9" s="9" t="s">
        <v>21</v>
      </c>
    </row>
    <row r="10" spans="1:9" s="2" customFormat="1" ht="13.5" customHeight="1" x14ac:dyDescent="0.25">
      <c r="A10" s="27"/>
      <c r="B10" s="27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7"/>
      <c r="B11" s="27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6" t="s">
        <v>24</v>
      </c>
      <c r="B12" s="26" t="s">
        <v>25</v>
      </c>
      <c r="C12" s="26"/>
      <c r="D12" s="26"/>
      <c r="E12" s="26"/>
      <c r="F12" s="26" t="s">
        <v>26</v>
      </c>
      <c r="G12" s="26"/>
      <c r="H12" s="26"/>
      <c r="I12" s="26"/>
    </row>
    <row r="13" spans="1:9" s="2" customFormat="1" ht="165" customHeight="1" x14ac:dyDescent="0.25">
      <c r="A13" s="26"/>
      <c r="B13" s="28" t="s">
        <v>56</v>
      </c>
      <c r="C13" s="29"/>
      <c r="D13" s="29"/>
      <c r="E13" s="30"/>
      <c r="F13" s="31" t="s">
        <v>27</v>
      </c>
      <c r="G13" s="29"/>
      <c r="H13" s="29"/>
      <c r="I13" s="30"/>
    </row>
    <row r="14" spans="1:9" s="2" customFormat="1" ht="34.5" customHeight="1" x14ac:dyDescent="0.25">
      <c r="A14" s="26" t="s">
        <v>28</v>
      </c>
      <c r="B14" s="9" t="s">
        <v>29</v>
      </c>
      <c r="C14" s="9" t="s">
        <v>30</v>
      </c>
      <c r="D14" s="10" t="s">
        <v>31</v>
      </c>
      <c r="E14" s="9" t="s">
        <v>32</v>
      </c>
      <c r="F14" s="9" t="s">
        <v>33</v>
      </c>
      <c r="G14" s="10" t="s">
        <v>15</v>
      </c>
      <c r="H14" s="10" t="s">
        <v>17</v>
      </c>
      <c r="I14" s="9" t="s">
        <v>34</v>
      </c>
    </row>
    <row r="15" spans="1:9" s="2" customFormat="1" ht="42" x14ac:dyDescent="0.25">
      <c r="A15" s="26"/>
      <c r="B15" s="26" t="s">
        <v>35</v>
      </c>
      <c r="C15" s="9" t="s">
        <v>36</v>
      </c>
      <c r="D15" s="13" t="s">
        <v>37</v>
      </c>
      <c r="E15" s="32" t="s">
        <v>38</v>
      </c>
      <c r="F15" s="15" t="s">
        <v>38</v>
      </c>
      <c r="G15" s="15">
        <v>15</v>
      </c>
      <c r="H15" s="16">
        <v>15</v>
      </c>
      <c r="I15" s="9"/>
    </row>
    <row r="16" spans="1:9" s="2" customFormat="1" ht="30" customHeight="1" x14ac:dyDescent="0.25">
      <c r="A16" s="26"/>
      <c r="B16" s="26"/>
      <c r="C16" s="26" t="s">
        <v>39</v>
      </c>
      <c r="D16" s="13" t="s">
        <v>40</v>
      </c>
      <c r="E16" s="33">
        <v>1</v>
      </c>
      <c r="F16" s="17">
        <v>1</v>
      </c>
      <c r="G16" s="18">
        <v>6</v>
      </c>
      <c r="H16" s="16">
        <v>6</v>
      </c>
      <c r="I16" s="9"/>
    </row>
    <row r="17" spans="1:9" s="2" customFormat="1" ht="42" x14ac:dyDescent="0.25">
      <c r="A17" s="26"/>
      <c r="B17" s="26"/>
      <c r="C17" s="26"/>
      <c r="D17" s="13" t="s">
        <v>41</v>
      </c>
      <c r="E17" s="14" t="s">
        <v>58</v>
      </c>
      <c r="F17" s="14" t="s">
        <v>42</v>
      </c>
      <c r="G17" s="18">
        <v>7</v>
      </c>
      <c r="H17" s="16">
        <v>7</v>
      </c>
      <c r="I17" s="9"/>
    </row>
    <row r="18" spans="1:9" s="2" customFormat="1" ht="117" customHeight="1" x14ac:dyDescent="0.25">
      <c r="A18" s="26"/>
      <c r="B18" s="26"/>
      <c r="C18" s="9" t="s">
        <v>43</v>
      </c>
      <c r="D18" s="13" t="s">
        <v>44</v>
      </c>
      <c r="E18" s="14" t="s">
        <v>57</v>
      </c>
      <c r="F18" s="17" t="s">
        <v>45</v>
      </c>
      <c r="G18" s="15">
        <v>12</v>
      </c>
      <c r="H18" s="16">
        <v>12</v>
      </c>
      <c r="I18" s="9"/>
    </row>
    <row r="19" spans="1:9" s="2" customFormat="1" ht="30" customHeight="1" x14ac:dyDescent="0.25">
      <c r="A19" s="26"/>
      <c r="B19" s="26"/>
      <c r="C19" s="19" t="s">
        <v>46</v>
      </c>
      <c r="D19" s="13" t="s">
        <v>47</v>
      </c>
      <c r="E19" s="32" t="s">
        <v>48</v>
      </c>
      <c r="F19" s="15" t="s">
        <v>49</v>
      </c>
      <c r="G19" s="15">
        <v>10</v>
      </c>
      <c r="H19" s="16">
        <v>10</v>
      </c>
      <c r="I19" s="9"/>
    </row>
    <row r="20" spans="1:9" s="2" customFormat="1" ht="56" x14ac:dyDescent="0.25">
      <c r="A20" s="26"/>
      <c r="B20" s="20" t="s">
        <v>50</v>
      </c>
      <c r="C20" s="9" t="s">
        <v>51</v>
      </c>
      <c r="D20" s="21" t="s">
        <v>52</v>
      </c>
      <c r="E20" s="14" t="s">
        <v>53</v>
      </c>
      <c r="F20" s="14" t="s">
        <v>53</v>
      </c>
      <c r="G20" s="15">
        <v>40</v>
      </c>
      <c r="H20" s="16">
        <v>35</v>
      </c>
      <c r="I20" s="9" t="s">
        <v>54</v>
      </c>
    </row>
    <row r="21" spans="1:9" s="2" customFormat="1" ht="30" customHeight="1" x14ac:dyDescent="0.25">
      <c r="A21" s="26" t="s">
        <v>55</v>
      </c>
      <c r="B21" s="26"/>
      <c r="C21" s="26"/>
      <c r="D21" s="26"/>
      <c r="E21" s="26"/>
      <c r="F21" s="26"/>
      <c r="G21" s="16"/>
      <c r="H21" s="22">
        <f>I8+SUM(H15:H20)</f>
        <v>95</v>
      </c>
      <c r="I21" s="9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8210CB4C6D9D448B8AD9B8864FB7C13D_13</vt:lpwstr>
  </property>
</Properties>
</file>