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9" i="44"/>
  <c r="I8" i="44"/>
  <c r="H8" i="44"/>
</calcChain>
</file>

<file path=xl/sharedStrings.xml><?xml version="1.0" encoding="utf-8"?>
<sst xmlns="http://schemas.openxmlformats.org/spreadsheetml/2006/main" count="73" uniqueCount="63">
  <si>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</si>
  <si>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</si>
  <si>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</si>
  <si>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昌平公路安全设施精细化提升工程</t>
  </si>
  <si>
    <t>主管部门</t>
  </si>
  <si>
    <t>北京市交通委员会</t>
  </si>
  <si>
    <t>实施单位</t>
  </si>
  <si>
    <t>北京市交通委员会昌平公路分局</t>
  </si>
  <si>
    <t>项目负责人</t>
  </si>
  <si>
    <t>张广元</t>
  </si>
  <si>
    <t>联系电话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</si>
  <si>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</si>
  <si>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</si>
  <si>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</si>
  <si>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</si>
  <si>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</si>
  <si>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</si>
  <si>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</si>
  <si>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</si>
  <si>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</si>
  <si>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</si>
  <si>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</si>
  <si>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</si>
  <si>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</si>
  <si>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</si>
  <si>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</si>
  <si>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</si>
  <si>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《北京市交通委员会关于下达2023年普通公路养护切块资金（预）计划的通知》（京交公管发〔2022〕27号），完成2023年昌平区公路安全设施精细化提升工程，涉及昌平区白马路、定泗路等5条路，完善标志、标线、护栏等公路安全设施，提升道路安全水平。</t>
  </si>
  <si>
    <t>按照《北京市交通委员会关于下达2023年普通公路养护切块资金（预）计划的通知》（京交公管发〔2022〕27号），完成2023年昌平区公路安全设施精细化提升工程，涉及昌平区白马路、定泗路等4条路，完善标志、标线、护栏等公路安全设施，提升道路安全水平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</si>
  <si>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</si>
  <si>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</si>
  <si>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</si>
  <si>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</si>
  <si>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</si>
  <si>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</si>
  <si>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</si>
  <si>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</si>
  <si>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</si>
  <si>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道路数量</t>
  </si>
  <si>
    <t>5条</t>
  </si>
  <si>
    <t>4条</t>
  </si>
  <si>
    <t>受“23.7”特大自然灾害影响，南雁路水毁严重，纳入水毁恢复工程，因此取消南雁路相关工程。</t>
  </si>
  <si>
    <t>点位数量</t>
  </si>
  <si>
    <t>5处</t>
  </si>
  <si>
    <t>4处</t>
  </si>
  <si>
    <t>质量指标
（13分）</t>
  </si>
  <si>
    <t>工程质量</t>
  </si>
  <si>
    <t>工程质量符工程质量：符合《公路工程质量检验评定标准》JTGF80/1-2017规定质量标准，评定等级为合格</t>
  </si>
  <si>
    <t>时效指标
（12分）</t>
  </si>
  <si>
    <t>项目实施进度</t>
  </si>
  <si>
    <t>项目实施进度计划2023年3月底前完成设计招标，5月底前完成施工图设计，7月底前完成施工、监理招标，11月底前完工，12月底前验收。</t>
  </si>
  <si>
    <t>项目实施进度计划2023年3月底前完成设计招标，5月底前完成施工图设计，9月完成施工、监理招标，12月底前完工，24年1月底前验收。</t>
  </si>
  <si>
    <t>受“23.7”特大自然灾害影响，南雁路水毁严重，纳入水毁恢复工程，因此取消南雁路相关工程，工程招标中止后重新二次招标。</t>
  </si>
  <si>
    <t>经济成本指标
（10分）</t>
  </si>
  <si>
    <t>项目预算控制数</t>
  </si>
  <si>
    <t>≤423万元</t>
  </si>
  <si>
    <t>423万元</t>
  </si>
  <si>
    <t>效益指标（40分</t>
  </si>
  <si>
    <t>经济、社会、生态、可持续影响效益指标（40分）</t>
  </si>
  <si>
    <t>社会效益</t>
  </si>
  <si>
    <t>提高道路安全保障水平，消除交通安全隐患，提高道路安全保障水平，保障群众安全出行。</t>
  </si>
  <si>
    <t>支撑依据不充分</t>
  </si>
  <si>
    <t>总分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</si>
</sst>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2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000000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10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>
      <alignment vertical="center"/>
    </xf>
    <xf numFmtId="0" fontId="10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0" borderId="0"/>
    <xf numFmtId="0" fontId="10" fillId="0" borderId="0"/>
    <xf numFmtId="0" fontId="4" fillId="0" borderId="0"/>
    <xf numFmtId="0" fontId="4" fillId="0" borderId="0">
      <alignment vertical="center"/>
    </xf>
    <xf numFmtId="0" fontId="8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8" workbookViewId="0">
      <selection activeCell="F18" sqref="F18"/>
    </sheetView>
  </sheetViews>
  <sheetFormatPr defaultColWidth="9" defaultRowHeight="14" x14ac:dyDescent="0.25"/>
  <cols>
    <col min="1" max="1" width="4.08984375" customWidth="1"/>
    <col min="2" max="2" width="8.90625" customWidth="1"/>
    <col min="3" max="3" width="18.6328125" customWidth="1"/>
    <col min="4" max="4" width="12" style="3" customWidth="1"/>
    <col min="5" max="5" width="22.81640625" style="3" customWidth="1"/>
    <col min="6" max="6" width="22.90625" customWidth="1"/>
    <col min="7" max="7" width="8.54296875" style="4" customWidth="1"/>
    <col min="8" max="8" width="11.08984375" customWidth="1"/>
    <col min="9" max="9" width="22.26953125" customWidth="1"/>
  </cols>
  <sheetData>
    <row r="1" spans="1:9" ht="22.5" customHeight="1" x14ac:dyDescent="0.25">
      <c r="A1" s="21" t="s">
        <v>0</v>
      </c>
      <c r="B1" s="21"/>
      <c r="C1" s="21"/>
      <c r="D1" s="21"/>
      <c r="E1" s="21"/>
      <c r="F1" s="21"/>
      <c r="G1" s="21"/>
      <c r="H1" s="21"/>
      <c r="I1" s="21"/>
    </row>
    <row r="2" spans="1:9" s="1" customFormat="1" ht="18.75" customHeight="1" x14ac:dyDescent="0.25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s="1" customFormat="1" ht="11.25" customHeight="1" x14ac:dyDescent="0.25">
      <c r="A3" s="5"/>
      <c r="B3" s="5"/>
      <c r="C3" s="5"/>
      <c r="D3" s="6"/>
      <c r="E3" s="6"/>
      <c r="F3" s="5"/>
      <c r="G3" s="7"/>
      <c r="H3" s="8"/>
      <c r="I3" s="8"/>
    </row>
    <row r="4" spans="1:9" s="2" customFormat="1" x14ac:dyDescent="0.25">
      <c r="A4" s="23" t="s">
        <v>2</v>
      </c>
      <c r="B4" s="23"/>
      <c r="C4" s="23" t="s">
        <v>3</v>
      </c>
      <c r="D4" s="23"/>
      <c r="E4" s="23"/>
      <c r="F4" s="23"/>
      <c r="G4" s="23"/>
      <c r="H4" s="23"/>
      <c r="I4" s="23"/>
    </row>
    <row r="5" spans="1:9" s="2" customFormat="1" x14ac:dyDescent="0.25">
      <c r="A5" s="23" t="s">
        <v>4</v>
      </c>
      <c r="B5" s="23"/>
      <c r="C5" s="23" t="s">
        <v>5</v>
      </c>
      <c r="D5" s="23"/>
      <c r="E5" s="23"/>
      <c r="F5" s="10" t="s">
        <v>6</v>
      </c>
      <c r="G5" s="23" t="s">
        <v>7</v>
      </c>
      <c r="H5" s="23"/>
      <c r="I5" s="23"/>
    </row>
    <row r="6" spans="1:9" s="2" customFormat="1" x14ac:dyDescent="0.25">
      <c r="A6" s="23" t="s">
        <v>8</v>
      </c>
      <c r="B6" s="23"/>
      <c r="C6" s="23" t="s">
        <v>9</v>
      </c>
      <c r="D6" s="23"/>
      <c r="E6" s="23"/>
      <c r="F6" s="10" t="s">
        <v>10</v>
      </c>
      <c r="G6" s="23">
        <v>69742319</v>
      </c>
      <c r="H6" s="23"/>
      <c r="I6" s="23"/>
    </row>
    <row r="7" spans="1:9" s="2" customFormat="1" x14ac:dyDescent="0.25">
      <c r="A7" s="23" t="s">
        <v>11</v>
      </c>
      <c r="B7" s="23"/>
      <c r="C7" s="10"/>
      <c r="D7" s="9" t="s">
        <v>12</v>
      </c>
      <c r="E7" s="10" t="s">
        <v>13</v>
      </c>
      <c r="F7" s="10" t="s">
        <v>14</v>
      </c>
      <c r="G7" s="10" t="s">
        <v>15</v>
      </c>
      <c r="H7" s="10" t="s">
        <v>16</v>
      </c>
      <c r="I7" s="9" t="s">
        <v>17</v>
      </c>
    </row>
    <row r="8" spans="1:9" s="2" customFormat="1" ht="32.25" customHeight="1" x14ac:dyDescent="0.25">
      <c r="A8" s="23" t="s">
        <v>18</v>
      </c>
      <c r="B8" s="23"/>
      <c r="C8" s="11" t="s">
        <v>19</v>
      </c>
      <c r="D8" s="9"/>
      <c r="E8" s="12">
        <v>423</v>
      </c>
      <c r="F8" s="10">
        <v>423</v>
      </c>
      <c r="G8" s="10">
        <v>10</v>
      </c>
      <c r="H8" s="13">
        <f>+F8/E8</f>
        <v>1</v>
      </c>
      <c r="I8" s="20">
        <f>G8*H8</f>
        <v>10</v>
      </c>
    </row>
    <row r="9" spans="1:9" s="2" customFormat="1" ht="13.5" customHeight="1" x14ac:dyDescent="0.25">
      <c r="A9" s="24"/>
      <c r="B9" s="24"/>
      <c r="C9" s="11" t="s">
        <v>20</v>
      </c>
      <c r="D9" s="9"/>
      <c r="E9" s="12">
        <v>423</v>
      </c>
      <c r="F9" s="10">
        <v>423</v>
      </c>
      <c r="G9" s="10" t="s">
        <v>21</v>
      </c>
      <c r="H9" s="13">
        <f>+F9/E9</f>
        <v>1</v>
      </c>
      <c r="I9" s="9" t="s">
        <v>21</v>
      </c>
    </row>
    <row r="10" spans="1:9" s="2" customFormat="1" ht="13.5" customHeight="1" x14ac:dyDescent="0.25">
      <c r="A10" s="24"/>
      <c r="B10" s="24"/>
      <c r="C10" s="11" t="s">
        <v>22</v>
      </c>
      <c r="D10" s="9"/>
      <c r="E10" s="9"/>
      <c r="F10" s="10"/>
      <c r="G10" s="10" t="s">
        <v>21</v>
      </c>
      <c r="H10" s="9"/>
      <c r="I10" s="9" t="s">
        <v>21</v>
      </c>
    </row>
    <row r="11" spans="1:9" s="2" customFormat="1" x14ac:dyDescent="0.25">
      <c r="A11" s="24"/>
      <c r="B11" s="24"/>
      <c r="C11" s="11" t="s">
        <v>23</v>
      </c>
      <c r="D11" s="9"/>
      <c r="E11" s="9"/>
      <c r="F11" s="10"/>
      <c r="G11" s="10" t="s">
        <v>21</v>
      </c>
      <c r="H11" s="9"/>
      <c r="I11" s="9" t="s">
        <v>21</v>
      </c>
    </row>
    <row r="12" spans="1:9" s="2" customFormat="1" ht="18" customHeight="1" x14ac:dyDescent="0.25">
      <c r="A12" s="23" t="s">
        <v>24</v>
      </c>
      <c r="B12" s="23" t="s">
        <v>25</v>
      </c>
      <c r="C12" s="23"/>
      <c r="D12" s="23"/>
      <c r="E12" s="23"/>
      <c r="F12" s="23" t="s">
        <v>26</v>
      </c>
      <c r="G12" s="23"/>
      <c r="H12" s="23"/>
      <c r="I12" s="23"/>
    </row>
    <row r="13" spans="1:9" s="2" customFormat="1" ht="65.650000000000006" customHeight="1" x14ac:dyDescent="0.25">
      <c r="A13" s="23"/>
      <c r="B13" s="25" t="s">
        <v>27</v>
      </c>
      <c r="C13" s="26"/>
      <c r="D13" s="26"/>
      <c r="E13" s="27"/>
      <c r="F13" s="25" t="s">
        <v>28</v>
      </c>
      <c r="G13" s="26"/>
      <c r="H13" s="26"/>
      <c r="I13" s="27"/>
    </row>
    <row r="14" spans="1:9" s="2" customFormat="1" ht="34.5" customHeight="1" x14ac:dyDescent="0.25">
      <c r="A14" s="23" t="s">
        <v>29</v>
      </c>
      <c r="B14" s="9" t="s">
        <v>30</v>
      </c>
      <c r="C14" s="9" t="s">
        <v>31</v>
      </c>
      <c r="D14" s="10" t="s">
        <v>32</v>
      </c>
      <c r="E14" s="9" t="s">
        <v>33</v>
      </c>
      <c r="F14" s="9" t="s">
        <v>34</v>
      </c>
      <c r="G14" s="10" t="s">
        <v>15</v>
      </c>
      <c r="H14" s="10" t="s">
        <v>17</v>
      </c>
      <c r="I14" s="9" t="s">
        <v>35</v>
      </c>
    </row>
    <row r="15" spans="1:9" s="2" customFormat="1" ht="70.5" customHeight="1" x14ac:dyDescent="0.25">
      <c r="A15" s="23"/>
      <c r="B15" s="23" t="s">
        <v>36</v>
      </c>
      <c r="C15" s="23" t="s">
        <v>37</v>
      </c>
      <c r="D15" s="15" t="s">
        <v>38</v>
      </c>
      <c r="E15" s="15" t="s">
        <v>39</v>
      </c>
      <c r="F15" s="16" t="s">
        <v>40</v>
      </c>
      <c r="G15" s="12">
        <v>7</v>
      </c>
      <c r="H15" s="12">
        <v>5.6</v>
      </c>
      <c r="I15" s="9" t="s">
        <v>41</v>
      </c>
    </row>
    <row r="16" spans="1:9" s="2" customFormat="1" ht="70" customHeight="1" x14ac:dyDescent="0.25">
      <c r="A16" s="23"/>
      <c r="B16" s="23"/>
      <c r="C16" s="23"/>
      <c r="D16" s="15" t="s">
        <v>42</v>
      </c>
      <c r="E16" s="15" t="s">
        <v>43</v>
      </c>
      <c r="F16" s="9" t="s">
        <v>44</v>
      </c>
      <c r="G16" s="12">
        <v>8</v>
      </c>
      <c r="H16" s="12">
        <v>6.4</v>
      </c>
      <c r="I16" s="9" t="s">
        <v>41</v>
      </c>
    </row>
    <row r="17" spans="1:9" s="2" customFormat="1" ht="70" x14ac:dyDescent="0.25">
      <c r="A17" s="23"/>
      <c r="B17" s="23"/>
      <c r="C17" s="9" t="s">
        <v>45</v>
      </c>
      <c r="D17" s="17" t="s">
        <v>46</v>
      </c>
      <c r="E17" s="9" t="s">
        <v>47</v>
      </c>
      <c r="F17" s="9" t="s">
        <v>47</v>
      </c>
      <c r="G17" s="12">
        <v>13</v>
      </c>
      <c r="H17" s="12">
        <v>13</v>
      </c>
      <c r="I17" s="9"/>
    </row>
    <row r="18" spans="1:9" s="2" customFormat="1" ht="84" x14ac:dyDescent="0.25">
      <c r="A18" s="23"/>
      <c r="B18" s="23"/>
      <c r="C18" s="9" t="s">
        <v>48</v>
      </c>
      <c r="D18" s="14" t="s">
        <v>49</v>
      </c>
      <c r="E18" s="9" t="s">
        <v>50</v>
      </c>
      <c r="F18" s="9" t="s">
        <v>51</v>
      </c>
      <c r="G18" s="12">
        <v>12</v>
      </c>
      <c r="H18" s="12">
        <v>11</v>
      </c>
      <c r="I18" s="9" t="s">
        <v>52</v>
      </c>
    </row>
    <row r="19" spans="1:9" s="2" customFormat="1" ht="30" customHeight="1" x14ac:dyDescent="0.25">
      <c r="A19" s="23"/>
      <c r="B19" s="23"/>
      <c r="C19" s="18" t="s">
        <v>53</v>
      </c>
      <c r="D19" s="14" t="s">
        <v>54</v>
      </c>
      <c r="E19" s="9" t="s">
        <v>55</v>
      </c>
      <c r="F19" s="9" t="s">
        <v>56</v>
      </c>
      <c r="G19" s="12">
        <v>10</v>
      </c>
      <c r="H19" s="12">
        <v>10</v>
      </c>
      <c r="I19" s="9"/>
    </row>
    <row r="20" spans="1:9" s="2" customFormat="1" ht="56" x14ac:dyDescent="0.25">
      <c r="A20" s="23"/>
      <c r="B20" s="9" t="s">
        <v>57</v>
      </c>
      <c r="C20" s="9" t="s">
        <v>58</v>
      </c>
      <c r="D20" s="14" t="s">
        <v>59</v>
      </c>
      <c r="E20" s="9" t="s">
        <v>60</v>
      </c>
      <c r="F20" s="9" t="s">
        <v>60</v>
      </c>
      <c r="G20" s="12">
        <v>40</v>
      </c>
      <c r="H20" s="12">
        <v>35</v>
      </c>
      <c r="I20" s="9" t="s">
        <v>61</v>
      </c>
    </row>
    <row r="21" spans="1:9" s="2" customFormat="1" ht="30" customHeight="1" x14ac:dyDescent="0.25">
      <c r="A21" s="23" t="s">
        <v>62</v>
      </c>
      <c r="B21" s="23"/>
      <c r="C21" s="23"/>
      <c r="D21" s="23"/>
      <c r="E21" s="23"/>
      <c r="F21" s="23"/>
      <c r="G21" s="12"/>
      <c r="H21" s="19">
        <f>I8+SUM(H15:H20)</f>
        <v>91</v>
      </c>
      <c r="I21" s="9"/>
    </row>
  </sheetData>
  <mergeCells count="24">
    <mergeCell ref="B13:E13"/>
    <mergeCell ref="F13:I13"/>
    <mergeCell ref="A21:F21"/>
    <mergeCell ref="A12:A13"/>
    <mergeCell ref="A14:A20"/>
    <mergeCell ref="B15:B19"/>
    <mergeCell ref="C15:C16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1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2024-05-15T04:45:09Z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5E9B0402FD2E4B9F8CC1125C56675E5F_13</vt:lpwstr>
  </property>
</Properties>
</file>