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<sst xmlns="http://schemas.openxmlformats.org/spreadsheetml/2006/main" count="71" uniqueCount="58">
  <si>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</si>
  <si>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</si>
  <si>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</si>
  <si>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昌平地质灾害防治工程</t>
  </si>
  <si>
    <t>主管部门</t>
  </si>
  <si>
    <t>北京市交通委员会</t>
  </si>
  <si>
    <t>实施单位</t>
  </si>
  <si>
    <t>北京市交通委员会昌平公路分局</t>
  </si>
  <si>
    <t>项目负责人</t>
  </si>
  <si>
    <t>宋萍萍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</si>
  <si>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</si>
  <si>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</si>
  <si>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</si>
  <si>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</si>
  <si>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</si>
  <si>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</si>
  <si>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</si>
  <si>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</si>
  <si>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</si>
  <si>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</si>
  <si>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</si>
  <si>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</si>
  <si>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</si>
  <si>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</si>
  <si>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</si>
  <si>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</si>
  <si>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</si>
  <si>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北京市相关要求，结合北京市规划和自然资源委员会《关于山区道路崩塌滑坡灾害隐患调查成果资料的函》（京规自函〔2022〕956号）的调查成果，完成高芹路地质灾害隐患点前期工作，为下一步实施地质灾害防治工程做好准备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</si>
  <si>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</si>
  <si>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</si>
  <si>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</si>
  <si>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</si>
  <si>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</si>
  <si>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</si>
  <si>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</si>
  <si>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</si>
  <si>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</si>
  <si>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隐患点治理数量</t>
  </si>
  <si>
    <t>15处</t>
  </si>
  <si>
    <t>11处</t>
  </si>
  <si>
    <t>原计划表中共计15处灾害隐患点，其中4处隐患点已由2023年水毁恢复重建工程治理完成，剩余11处隐患点由本项目实施。</t>
  </si>
  <si>
    <t>质量指标
（13分）</t>
  </si>
  <si>
    <t>施工工艺安全</t>
  </si>
  <si>
    <t>参照《地质灾害治理工程实施技术规范》（DB11/T1524-2018），高度重视施工工艺安全问题，设计文件中要有专门章节论述治理措施、施工工艺等安全性问题</t>
  </si>
  <si>
    <t>前期成果文件</t>
  </si>
  <si>
    <t>形成初步勘查设计方案</t>
  </si>
  <si>
    <t>时效指标
（12分）</t>
  </si>
  <si>
    <t>项目实施进度</t>
  </si>
  <si>
    <t>8月底前完成勘查设计前期工作，12月底前完成初步勘查设计方案</t>
  </si>
  <si>
    <t>成本指标
（10分）</t>
  </si>
  <si>
    <t>项目当年预算控制数</t>
  </si>
  <si>
    <t>≤9万元</t>
  </si>
  <si>
    <t>效益指标（40分）</t>
  </si>
  <si>
    <t>经济、社会、生态、可持续影响效益指标（40分）</t>
  </si>
  <si>
    <t>社会效益</t>
  </si>
  <si>
    <t>为下一步实施地质灾害防治工程做好准备，消除地质灾害隐患，保障道路通行能力，提高道路安全保障水平，保障群众安全出行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</si>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</sst>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5" fillId="0" borderId="0" applyFont="0" applyFill="0" applyBorder="0" applyAlignment="0" applyProtection="0">
      <alignment vertical="center"/>
    </xf>
    <xf numFmtId="0" fontId="10" fillId="0" borderId="0"/>
    <xf numFmtId="0" fontId="5" fillId="0" borderId="0"/>
    <xf numFmtId="0" fontId="5" fillId="0" borderId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78" fontId="0" fillId="0" borderId="0" xfId="0" applyNumberFormat="1" applyFill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78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10" fontId="4" fillId="0" borderId="2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178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9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10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F15" sqref="F15"/>
    </sheetView>
  </sheetViews>
  <sheetFormatPr defaultColWidth="9" defaultRowHeight="14" x14ac:dyDescent="0.25"/>
  <cols>
    <col min="1" max="1" width="4.08984375" style="3" customWidth="1"/>
    <col min="2" max="2" width="8.90625" style="3" customWidth="1"/>
    <col min="3" max="3" width="18.6328125" style="3" customWidth="1"/>
    <col min="4" max="4" width="13.1796875" style="4" customWidth="1"/>
    <col min="5" max="5" width="21.453125" style="4" customWidth="1"/>
    <col min="6" max="6" width="20.54296875" style="3" customWidth="1"/>
    <col min="7" max="7" width="8.54296875" style="5" customWidth="1"/>
    <col min="8" max="8" width="11.08984375" style="3" customWidth="1"/>
    <col min="9" max="9" width="24.7265625" style="3" customWidth="1"/>
    <col min="10" max="16384" width="9" style="3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6"/>
      <c r="B3" s="6"/>
      <c r="C3" s="6"/>
      <c r="D3" s="7"/>
      <c r="E3" s="7"/>
      <c r="F3" s="6"/>
      <c r="G3" s="8"/>
      <c r="H3" s="9"/>
      <c r="I3" s="9"/>
    </row>
    <row r="4" spans="1:9" s="2" customFormat="1" x14ac:dyDescent="0.25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4</v>
      </c>
      <c r="B5" s="23"/>
      <c r="C5" s="23" t="s">
        <v>5</v>
      </c>
      <c r="D5" s="23"/>
      <c r="E5" s="23"/>
      <c r="F5" s="11" t="s">
        <v>6</v>
      </c>
      <c r="G5" s="23" t="s">
        <v>7</v>
      </c>
      <c r="H5" s="23"/>
      <c r="I5" s="23"/>
    </row>
    <row r="6" spans="1:9" s="2" customFormat="1" x14ac:dyDescent="0.25">
      <c r="A6" s="23" t="s">
        <v>8</v>
      </c>
      <c r="B6" s="23"/>
      <c r="C6" s="23" t="s">
        <v>9</v>
      </c>
      <c r="D6" s="23"/>
      <c r="E6" s="23"/>
      <c r="F6" s="11" t="s">
        <v>10</v>
      </c>
      <c r="G6" s="23">
        <v>69742319</v>
      </c>
      <c r="H6" s="23"/>
      <c r="I6" s="23"/>
    </row>
    <row r="7" spans="1:9" s="2" customFormat="1" x14ac:dyDescent="0.25">
      <c r="A7" s="23" t="s">
        <v>11</v>
      </c>
      <c r="B7" s="23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32.25" customHeight="1" x14ac:dyDescent="0.25">
      <c r="A8" s="23" t="s">
        <v>18</v>
      </c>
      <c r="B8" s="23"/>
      <c r="C8" s="12" t="s">
        <v>19</v>
      </c>
      <c r="D8" s="10"/>
      <c r="E8" s="15">
        <v>9</v>
      </c>
      <c r="F8" s="11">
        <v>9</v>
      </c>
      <c r="G8" s="11">
        <v>10</v>
      </c>
      <c r="H8" s="13">
        <f>+F8/E8</f>
        <v>1</v>
      </c>
      <c r="I8" s="19">
        <f>G8*H8</f>
        <v>10</v>
      </c>
    </row>
    <row r="9" spans="1:9" s="2" customFormat="1" ht="13.5" customHeight="1" x14ac:dyDescent="0.25">
      <c r="A9" s="24"/>
      <c r="B9" s="24"/>
      <c r="C9" s="12" t="s">
        <v>20</v>
      </c>
      <c r="D9" s="10"/>
      <c r="E9" s="15">
        <v>9</v>
      </c>
      <c r="F9" s="11">
        <v>9</v>
      </c>
      <c r="G9" s="11" t="s">
        <v>21</v>
      </c>
      <c r="H9" s="13">
        <f>+F9/E9</f>
        <v>1</v>
      </c>
      <c r="I9" s="10" t="s">
        <v>21</v>
      </c>
    </row>
    <row r="10" spans="1:9" s="2" customFormat="1" ht="13.5" customHeight="1" x14ac:dyDescent="0.25">
      <c r="A10" s="24"/>
      <c r="B10" s="24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 x14ac:dyDescent="0.25">
      <c r="A11" s="24"/>
      <c r="B11" s="24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 x14ac:dyDescent="0.25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75" customHeight="1" x14ac:dyDescent="0.25">
      <c r="A13" s="23"/>
      <c r="B13" s="25" t="s">
        <v>27</v>
      </c>
      <c r="C13" s="26"/>
      <c r="D13" s="26"/>
      <c r="E13" s="27"/>
      <c r="F13" s="25" t="s">
        <v>27</v>
      </c>
      <c r="G13" s="26"/>
      <c r="H13" s="26"/>
      <c r="I13" s="27"/>
    </row>
    <row r="14" spans="1:9" s="2" customFormat="1" ht="34.5" customHeight="1" x14ac:dyDescent="0.25">
      <c r="A14" s="23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pans="1:9" s="2" customFormat="1" ht="70" customHeight="1" x14ac:dyDescent="0.25">
      <c r="A15" s="23"/>
      <c r="B15" s="23" t="s">
        <v>35</v>
      </c>
      <c r="C15" s="10" t="s">
        <v>36</v>
      </c>
      <c r="D15" s="14" t="s">
        <v>37</v>
      </c>
      <c r="E15" s="10" t="s">
        <v>38</v>
      </c>
      <c r="F15" s="10" t="s">
        <v>39</v>
      </c>
      <c r="G15" s="15">
        <v>15</v>
      </c>
      <c r="H15" s="15">
        <v>11</v>
      </c>
      <c r="I15" s="10" t="s">
        <v>40</v>
      </c>
    </row>
    <row r="16" spans="1:9" s="2" customFormat="1" ht="111" customHeight="1" x14ac:dyDescent="0.25">
      <c r="A16" s="23"/>
      <c r="B16" s="23"/>
      <c r="C16" s="23" t="s">
        <v>41</v>
      </c>
      <c r="D16" s="14" t="s">
        <v>42</v>
      </c>
      <c r="E16" s="10" t="s">
        <v>43</v>
      </c>
      <c r="F16" s="10" t="s">
        <v>43</v>
      </c>
      <c r="G16" s="15">
        <v>6</v>
      </c>
      <c r="H16" s="15">
        <v>6</v>
      </c>
      <c r="I16" s="10"/>
    </row>
    <row r="17" spans="1:9" s="2" customFormat="1" ht="27" customHeight="1" x14ac:dyDescent="0.25">
      <c r="A17" s="23"/>
      <c r="B17" s="23"/>
      <c r="C17" s="23"/>
      <c r="D17" s="14" t="s">
        <v>44</v>
      </c>
      <c r="E17" s="10" t="s">
        <v>45</v>
      </c>
      <c r="F17" s="10" t="s">
        <v>45</v>
      </c>
      <c r="G17" s="15">
        <v>7</v>
      </c>
      <c r="H17" s="15">
        <v>7</v>
      </c>
      <c r="I17" s="10"/>
    </row>
    <row r="18" spans="1:9" s="2" customFormat="1" ht="61.5" customHeight="1" x14ac:dyDescent="0.25">
      <c r="A18" s="23"/>
      <c r="B18" s="23"/>
      <c r="C18" s="10" t="s">
        <v>46</v>
      </c>
      <c r="D18" s="14" t="s">
        <v>47</v>
      </c>
      <c r="E18" s="10" t="s">
        <v>48</v>
      </c>
      <c r="F18" s="10" t="s">
        <v>48</v>
      </c>
      <c r="G18" s="15">
        <v>12</v>
      </c>
      <c r="H18" s="15">
        <v>12</v>
      </c>
      <c r="I18" s="10"/>
    </row>
    <row r="19" spans="1:9" s="2" customFormat="1" ht="30" customHeight="1" x14ac:dyDescent="0.25">
      <c r="A19" s="23"/>
      <c r="B19" s="23"/>
      <c r="C19" s="16" t="s">
        <v>49</v>
      </c>
      <c r="D19" s="14" t="s">
        <v>50</v>
      </c>
      <c r="E19" s="10" t="s">
        <v>51</v>
      </c>
      <c r="F19" s="10" t="s">
        <v>51</v>
      </c>
      <c r="G19" s="15">
        <v>10</v>
      </c>
      <c r="H19" s="15">
        <v>10</v>
      </c>
      <c r="I19" s="10"/>
    </row>
    <row r="20" spans="1:9" s="2" customFormat="1" ht="101" customHeight="1" x14ac:dyDescent="0.25">
      <c r="A20" s="23"/>
      <c r="B20" s="17" t="s">
        <v>52</v>
      </c>
      <c r="C20" s="10" t="s">
        <v>53</v>
      </c>
      <c r="D20" s="14" t="s">
        <v>54</v>
      </c>
      <c r="E20" s="10" t="s">
        <v>55</v>
      </c>
      <c r="F20" s="10" t="s">
        <v>55</v>
      </c>
      <c r="G20" s="15">
        <v>40</v>
      </c>
      <c r="H20" s="15">
        <v>35</v>
      </c>
      <c r="I20" s="20" t="s">
        <v>56</v>
      </c>
    </row>
    <row r="21" spans="1:9" s="2" customFormat="1" ht="30" customHeight="1" x14ac:dyDescent="0.25">
      <c r="A21" s="23" t="s">
        <v>57</v>
      </c>
      <c r="B21" s="23"/>
      <c r="C21" s="23"/>
      <c r="D21" s="23"/>
      <c r="E21" s="23"/>
      <c r="F21" s="23"/>
      <c r="G21" s="15"/>
      <c r="H21" s="18">
        <f>I8+SUM(H15:H20)</f>
        <v>91</v>
      </c>
      <c r="I21" s="20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127D42B3BFA54383A41ABD60A5C50B3A_13</vt:lpwstr>
  </property>
</Properties>
</file>