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9" i="44" s="1"/>
</calcChain>
</file>

<file path=xl/sharedStrings.xml><?xml version="1.0" encoding="utf-8"?>
<sst xmlns="http://schemas.openxmlformats.org/spreadsheetml/2006/main" count="93" uniqueCount="71">
  <si>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</si>
  <si>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</si>
  <si>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</si>
  <si>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</si>
  <si>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</si>
  <si>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</si>
  <si>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</si>
  <si>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</si>
  <si>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</si>
  <si>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</si>
  <si>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</si>
  <si>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</si>
  <si>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</si>
  <si>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</si>
  <si>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</si>
  <si>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</si>
  <si>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</si>
  <si>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</si>
  <si>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</si>
  <si>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</si>
  <si>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</si>
  <si>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</si>
  <si>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</si>
  <si>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</si>
  <si>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</si>
  <si>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</si>
  <si>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</si>
  <si>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</si>
  <si>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</si>
  <si>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</si>
  <si>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</si>
  <si>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</si>
  <si>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</si>
  <si>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</si>
  <si>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</si>
  <si>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</si>
  <si>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</si>
  <si>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门头沟2023年普通公路日常养护</t>
    <phoneticPr fontId="7" type="noConversion"/>
  </si>
  <si>
    <t>北京市交通委员会门头沟公路分局</t>
    <phoneticPr fontId="7" type="noConversion"/>
  </si>
  <si>
    <t>张海猛</t>
    <phoneticPr fontId="7" type="noConversion"/>
  </si>
  <si>
    <t>69828962、13311284704</t>
    <phoneticPr fontId="7" type="noConversion"/>
  </si>
  <si>
    <t>完成辖区范围内524.5公里管养道路的日常养护工作，主要内容包括经常巡查及检测、定期检查及评定、专项检查及评定、道路工程、桥涵工程、隧道工程、房建工程、日常保障、应急保障、公路保洁等，保障道路通行能力，保障道路桥梁的安全性，维护道路等级质量，保障道路畅通安顺，保障道路病害处治到位，为道路使用者及周边居民提供保障性服务。</t>
    <phoneticPr fontId="7" type="noConversion"/>
  </si>
  <si>
    <t>日常养护里程</t>
    <phoneticPr fontId="7" type="noConversion"/>
  </si>
  <si>
    <t>路网设施运维数量</t>
    <phoneticPr fontId="7" type="noConversion"/>
  </si>
  <si>
    <t>524.5公里</t>
    <phoneticPr fontId="7" type="noConversion"/>
  </si>
  <si>
    <t>226套</t>
    <phoneticPr fontId="7" type="noConversion"/>
  </si>
  <si>
    <t>隧道机电设施运维数量</t>
    <phoneticPr fontId="7" type="noConversion"/>
  </si>
  <si>
    <t>8座</t>
    <phoneticPr fontId="7" type="noConversion"/>
  </si>
  <si>
    <t>实施养护后国市干线路路面使用性能指数MQI≥90，实施养护后县级路路面使用性能指数MQI≥88。</t>
    <phoneticPr fontId="7" type="noConversion"/>
  </si>
  <si>
    <t>干线路MQI≥90，县级路MQI≥88</t>
    <phoneticPr fontId="7" type="noConversion"/>
  </si>
  <si>
    <t>干线路MQI为84.36，县级路MQI为79.83</t>
    <phoneticPr fontId="7" type="noConversion"/>
  </si>
  <si>
    <t>路网设施运维质量标准：符合《北京市普通公路路网信息采集与发布设施运维技术规程》，验收合格</t>
    <phoneticPr fontId="7" type="noConversion"/>
  </si>
  <si>
    <t>隧道机电设施运维质量标准：符合《公路隧道养护技术规范》（JTGH12-2015），验收合格</t>
    <phoneticPr fontId="7" type="noConversion"/>
  </si>
  <si>
    <t>合格</t>
    <phoneticPr fontId="7" type="noConversion"/>
  </si>
  <si>
    <t>合同签订日期、施工日期</t>
    <phoneticPr fontId="7" type="noConversion"/>
  </si>
  <si>
    <t>上年度12月底完成合同签订；施工期贯穿全年。</t>
    <phoneticPr fontId="7" type="noConversion"/>
  </si>
  <si>
    <t>路网运维工程实施进度：方案制定和前期准备时间：2022年月11月底前完成，招标采购时间：2022年12月底前完成，合同签订时间：2022年12月底前完成，运维时间：2023年1月1日至2023年12月31日</t>
    <phoneticPr fontId="7" type="noConversion"/>
  </si>
  <si>
    <t>隧道机电运维工程实施进度：方案制定和前期准备时间：2022年11月底前完成，招标采购时间：2022年12月底前完成，合同签订时间：2022年12月底前完成，运维时间：2023年1月1日至2023年12月31日</t>
    <phoneticPr fontId="7" type="noConversion"/>
  </si>
  <si>
    <t>项目预算控制数</t>
    <phoneticPr fontId="7" type="noConversion"/>
  </si>
  <si>
    <t>9622.22万元</t>
    <phoneticPr fontId="7" type="noConversion"/>
  </si>
  <si>
    <t>9614.75万元</t>
    <phoneticPr fontId="7" type="noConversion"/>
  </si>
  <si>
    <t>带来的社会效益</t>
    <phoneticPr fontId="7" type="noConversion"/>
  </si>
  <si>
    <t>改善道路通行条件，提升路域整体环境，提高公路服务水平。</t>
    <phoneticPr fontId="7" type="noConversion"/>
  </si>
  <si>
    <t>受“23•7”流域性特大洪水灾害影响，辖区内管养的多条路线破损严重，路面使用性能指数MQI降低。</t>
    <phoneticPr fontId="7" type="noConversion"/>
  </si>
  <si>
    <t>受“23•7”流域性特大洪水灾害影响，致使路域整体环境降低。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</si>
  <si>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</si>
  <si>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</si>
  <si>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日常养护面积</t>
    <phoneticPr fontId="7" type="noConversion"/>
  </si>
  <si>
    <t>管养桥梁数量</t>
  </si>
  <si>
    <t>4500712平方米</t>
    <phoneticPr fontId="7" type="noConversion"/>
  </si>
  <si>
    <t>159座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</si>
</sst>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H21" sqref="H21:H23"/>
    </sheetView>
  </sheetViews>
  <sheetFormatPr defaultColWidth="9" defaultRowHeight="14" x14ac:dyDescent="0.25"/>
  <cols>
    <col min="1" max="1" width="4.1796875" style="1" customWidth="1"/>
    <col min="2" max="2" width="8.81640625" style="1" customWidth="1"/>
    <col min="3" max="3" width="18.6328125" style="1" customWidth="1"/>
    <col min="4" max="6" width="22.453125" style="3" customWidth="1"/>
    <col min="7" max="7" width="8.453125" style="4" customWidth="1"/>
    <col min="8" max="8" width="11.1796875" style="1" customWidth="1"/>
    <col min="9" max="9" width="17.36328125" style="1" customWidth="1"/>
    <col min="10" max="16384" width="9" style="1"/>
  </cols>
  <sheetData>
    <row r="1" spans="1:9" x14ac:dyDescent="0.25">
      <c r="A1" s="15"/>
      <c r="B1" s="15"/>
      <c r="C1" s="15"/>
      <c r="D1" s="15"/>
      <c r="E1" s="15"/>
      <c r="F1" s="15"/>
      <c r="G1" s="15"/>
    </row>
    <row r="2" spans="1:9" ht="22.5" customHeight="1" x14ac:dyDescent="0.25">
      <c r="A2" s="16" t="s">
        <v>65</v>
      </c>
      <c r="B2" s="16"/>
      <c r="C2" s="16"/>
      <c r="D2" s="16"/>
      <c r="E2" s="16"/>
      <c r="F2" s="16"/>
      <c r="G2" s="16"/>
      <c r="H2" s="16"/>
      <c r="I2" s="16"/>
    </row>
    <row r="3" spans="1:9" ht="18.75" customHeight="1" x14ac:dyDescent="0.25">
      <c r="A3" s="17" t="s">
        <v>35</v>
      </c>
      <c r="B3" s="17"/>
      <c r="C3" s="17"/>
      <c r="D3" s="17"/>
      <c r="E3" s="17"/>
      <c r="F3" s="17"/>
      <c r="G3" s="17"/>
      <c r="H3" s="17"/>
      <c r="I3" s="17"/>
    </row>
    <row r="4" spans="1:9" ht="11.25" customHeight="1" x14ac:dyDescent="0.25">
      <c r="A4" s="5"/>
      <c r="B4" s="5"/>
      <c r="C4" s="5"/>
      <c r="D4" s="6"/>
      <c r="E4" s="6"/>
      <c r="F4" s="6"/>
      <c r="G4" s="7"/>
    </row>
    <row r="5" spans="1:9" s="2" customFormat="1" x14ac:dyDescent="0.25">
      <c r="A5" s="18" t="s">
        <v>0</v>
      </c>
      <c r="B5" s="18"/>
      <c r="C5" s="18" t="s">
        <v>37</v>
      </c>
      <c r="D5" s="18"/>
      <c r="E5" s="18"/>
      <c r="F5" s="18"/>
      <c r="G5" s="18"/>
      <c r="H5" s="18"/>
      <c r="I5" s="18"/>
    </row>
    <row r="6" spans="1:9" s="2" customFormat="1" x14ac:dyDescent="0.25">
      <c r="A6" s="18" t="s">
        <v>11</v>
      </c>
      <c r="B6" s="18"/>
      <c r="C6" s="18" t="s">
        <v>36</v>
      </c>
      <c r="D6" s="18"/>
      <c r="E6" s="18"/>
      <c r="F6" s="8" t="s">
        <v>1</v>
      </c>
      <c r="G6" s="18" t="s">
        <v>38</v>
      </c>
      <c r="H6" s="18"/>
      <c r="I6" s="18"/>
    </row>
    <row r="7" spans="1:9" s="2" customFormat="1" x14ac:dyDescent="0.25">
      <c r="A7" s="18" t="s">
        <v>12</v>
      </c>
      <c r="B7" s="18"/>
      <c r="C7" s="18" t="s">
        <v>39</v>
      </c>
      <c r="D7" s="18"/>
      <c r="E7" s="18"/>
      <c r="F7" s="8" t="s">
        <v>13</v>
      </c>
      <c r="G7" s="18" t="s">
        <v>40</v>
      </c>
      <c r="H7" s="18"/>
      <c r="I7" s="18"/>
    </row>
    <row r="8" spans="1:9" s="2" customFormat="1" x14ac:dyDescent="0.25">
      <c r="A8" s="18" t="s">
        <v>14</v>
      </c>
      <c r="B8" s="18"/>
      <c r="C8" s="8"/>
      <c r="D8" s="8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8" t="s">
        <v>2</v>
      </c>
    </row>
    <row r="9" spans="1:9" s="2" customFormat="1" x14ac:dyDescent="0.25">
      <c r="A9" s="18" t="s">
        <v>19</v>
      </c>
      <c r="B9" s="18"/>
      <c r="C9" s="12" t="s">
        <v>20</v>
      </c>
      <c r="D9" s="8">
        <v>9622.2199999999993</v>
      </c>
      <c r="E9" s="8">
        <v>9622.2199999999993</v>
      </c>
      <c r="F9" s="8">
        <v>9614.75</v>
      </c>
      <c r="G9" s="8">
        <v>10</v>
      </c>
      <c r="H9" s="9">
        <f>F9/E9</f>
        <v>0.99922367187613681</v>
      </c>
      <c r="I9" s="10">
        <f>G9*H9</f>
        <v>9.9922367187613688</v>
      </c>
    </row>
    <row r="10" spans="1:9" s="2" customFormat="1" ht="13.5" customHeight="1" x14ac:dyDescent="0.25">
      <c r="A10" s="14"/>
      <c r="B10" s="14"/>
      <c r="C10" s="12" t="s">
        <v>21</v>
      </c>
      <c r="D10" s="8">
        <v>9622.2199999999993</v>
      </c>
      <c r="E10" s="8">
        <v>9622.2199999999993</v>
      </c>
      <c r="F10" s="8">
        <v>9614.75</v>
      </c>
      <c r="G10" s="8" t="s">
        <v>22</v>
      </c>
      <c r="H10" s="8"/>
      <c r="I10" s="8" t="s">
        <v>22</v>
      </c>
    </row>
    <row r="11" spans="1:9" s="2" customFormat="1" ht="13.5" customHeight="1" x14ac:dyDescent="0.25">
      <c r="A11" s="14"/>
      <c r="B11" s="14"/>
      <c r="C11" s="12" t="s">
        <v>23</v>
      </c>
      <c r="D11" s="8"/>
      <c r="E11" s="8"/>
      <c r="F11" s="8"/>
      <c r="G11" s="8" t="s">
        <v>22</v>
      </c>
      <c r="H11" s="8"/>
      <c r="I11" s="8" t="s">
        <v>22</v>
      </c>
    </row>
    <row r="12" spans="1:9" s="2" customFormat="1" x14ac:dyDescent="0.25">
      <c r="A12" s="14"/>
      <c r="B12" s="14"/>
      <c r="C12" s="12" t="s">
        <v>24</v>
      </c>
      <c r="D12" s="8"/>
      <c r="E12" s="8"/>
      <c r="F12" s="8"/>
      <c r="G12" s="8" t="s">
        <v>22</v>
      </c>
      <c r="H12" s="8"/>
      <c r="I12" s="8" t="s">
        <v>22</v>
      </c>
    </row>
    <row r="13" spans="1:9" s="2" customFormat="1" ht="18" customHeight="1" x14ac:dyDescent="0.25">
      <c r="A13" s="18" t="s">
        <v>3</v>
      </c>
      <c r="B13" s="18" t="s">
        <v>25</v>
      </c>
      <c r="C13" s="18"/>
      <c r="D13" s="18"/>
      <c r="E13" s="18"/>
      <c r="F13" s="18" t="s">
        <v>26</v>
      </c>
      <c r="G13" s="18"/>
      <c r="H13" s="18"/>
      <c r="I13" s="18"/>
    </row>
    <row r="14" spans="1:9" s="2" customFormat="1" ht="96" customHeight="1" x14ac:dyDescent="0.25">
      <c r="A14" s="18"/>
      <c r="B14" s="19" t="s">
        <v>41</v>
      </c>
      <c r="C14" s="19"/>
      <c r="D14" s="19"/>
      <c r="E14" s="19"/>
      <c r="F14" s="19" t="s">
        <v>41</v>
      </c>
      <c r="G14" s="19"/>
      <c r="H14" s="19"/>
      <c r="I14" s="19"/>
    </row>
    <row r="15" spans="1:9" s="2" customFormat="1" ht="34.5" customHeight="1" x14ac:dyDescent="0.25">
      <c r="A15" s="18" t="s">
        <v>4</v>
      </c>
      <c r="B15" s="8" t="s">
        <v>5</v>
      </c>
      <c r="C15" s="8" t="s">
        <v>6</v>
      </c>
      <c r="D15" s="8" t="s">
        <v>7</v>
      </c>
      <c r="E15" s="8" t="s">
        <v>27</v>
      </c>
      <c r="F15" s="8" t="s">
        <v>28</v>
      </c>
      <c r="G15" s="8" t="s">
        <v>8</v>
      </c>
      <c r="H15" s="8" t="s">
        <v>2</v>
      </c>
      <c r="I15" s="8" t="s">
        <v>10</v>
      </c>
    </row>
    <row r="16" spans="1:9" s="2" customFormat="1" x14ac:dyDescent="0.25">
      <c r="A16" s="18"/>
      <c r="B16" s="18" t="s">
        <v>29</v>
      </c>
      <c r="C16" s="18" t="s">
        <v>31</v>
      </c>
      <c r="D16" s="8" t="s">
        <v>42</v>
      </c>
      <c r="E16" s="8" t="s">
        <v>44</v>
      </c>
      <c r="F16" s="8" t="s">
        <v>44</v>
      </c>
      <c r="G16" s="8">
        <v>3</v>
      </c>
      <c r="H16" s="8">
        <v>3</v>
      </c>
      <c r="I16" s="8"/>
    </row>
    <row r="17" spans="1:9" s="2" customFormat="1" x14ac:dyDescent="0.25">
      <c r="A17" s="18"/>
      <c r="B17" s="18"/>
      <c r="C17" s="18"/>
      <c r="D17" s="8" t="s">
        <v>43</v>
      </c>
      <c r="E17" s="8" t="s">
        <v>45</v>
      </c>
      <c r="F17" s="8" t="s">
        <v>45</v>
      </c>
      <c r="G17" s="8">
        <v>3</v>
      </c>
      <c r="H17" s="8">
        <v>3</v>
      </c>
      <c r="I17" s="8"/>
    </row>
    <row r="18" spans="1:9" s="2" customFormat="1" x14ac:dyDescent="0.25">
      <c r="A18" s="18"/>
      <c r="B18" s="18"/>
      <c r="C18" s="18"/>
      <c r="D18" s="8" t="s">
        <v>67</v>
      </c>
      <c r="E18" s="13" t="s">
        <v>69</v>
      </c>
      <c r="F18" s="13" t="s">
        <v>69</v>
      </c>
      <c r="G18" s="8">
        <v>3</v>
      </c>
      <c r="H18" s="8">
        <v>3</v>
      </c>
      <c r="I18" s="8"/>
    </row>
    <row r="19" spans="1:9" s="2" customFormat="1" x14ac:dyDescent="0.25">
      <c r="A19" s="18"/>
      <c r="B19" s="18"/>
      <c r="C19" s="18"/>
      <c r="D19" s="8" t="s">
        <v>68</v>
      </c>
      <c r="E19" s="13" t="s">
        <v>70</v>
      </c>
      <c r="F19" s="13" t="s">
        <v>70</v>
      </c>
      <c r="G19" s="8">
        <v>3</v>
      </c>
      <c r="H19" s="8">
        <v>3</v>
      </c>
      <c r="I19" s="8"/>
    </row>
    <row r="20" spans="1:9" s="2" customFormat="1" x14ac:dyDescent="0.25">
      <c r="A20" s="18"/>
      <c r="B20" s="18"/>
      <c r="C20" s="18"/>
      <c r="D20" s="8" t="s">
        <v>46</v>
      </c>
      <c r="E20" s="8" t="s">
        <v>47</v>
      </c>
      <c r="F20" s="8" t="s">
        <v>47</v>
      </c>
      <c r="G20" s="8">
        <v>3</v>
      </c>
      <c r="H20" s="8">
        <v>3</v>
      </c>
      <c r="I20" s="8"/>
    </row>
    <row r="21" spans="1:9" s="2" customFormat="1" ht="84" x14ac:dyDescent="0.25">
      <c r="A21" s="18"/>
      <c r="B21" s="18"/>
      <c r="C21" s="18" t="s">
        <v>32</v>
      </c>
      <c r="D21" s="8" t="s">
        <v>48</v>
      </c>
      <c r="E21" s="8" t="s">
        <v>49</v>
      </c>
      <c r="F21" s="8" t="s">
        <v>50</v>
      </c>
      <c r="G21" s="8">
        <v>4</v>
      </c>
      <c r="H21" s="8">
        <v>0</v>
      </c>
      <c r="I21" s="8" t="s">
        <v>63</v>
      </c>
    </row>
    <row r="22" spans="1:9" s="2" customFormat="1" ht="70" x14ac:dyDescent="0.25">
      <c r="A22" s="18"/>
      <c r="B22" s="18"/>
      <c r="C22" s="18"/>
      <c r="D22" s="8" t="s">
        <v>51</v>
      </c>
      <c r="E22" s="8" t="s">
        <v>53</v>
      </c>
      <c r="F22" s="8" t="s">
        <v>53</v>
      </c>
      <c r="G22" s="8">
        <v>4</v>
      </c>
      <c r="H22" s="8">
        <v>4</v>
      </c>
      <c r="I22" s="8"/>
    </row>
    <row r="23" spans="1:9" s="2" customFormat="1" ht="70" x14ac:dyDescent="0.25">
      <c r="A23" s="18"/>
      <c r="B23" s="18"/>
      <c r="C23" s="18"/>
      <c r="D23" s="8" t="s">
        <v>52</v>
      </c>
      <c r="E23" s="8" t="s">
        <v>53</v>
      </c>
      <c r="F23" s="8" t="s">
        <v>53</v>
      </c>
      <c r="G23" s="8">
        <v>5</v>
      </c>
      <c r="H23" s="8">
        <v>5</v>
      </c>
      <c r="I23" s="8"/>
    </row>
    <row r="24" spans="1:9" s="2" customFormat="1" ht="42" x14ac:dyDescent="0.25">
      <c r="A24" s="18"/>
      <c r="B24" s="18"/>
      <c r="C24" s="18" t="s">
        <v>33</v>
      </c>
      <c r="D24" s="8" t="s">
        <v>54</v>
      </c>
      <c r="E24" s="8" t="s">
        <v>55</v>
      </c>
      <c r="F24" s="8" t="s">
        <v>55</v>
      </c>
      <c r="G24" s="8">
        <v>4</v>
      </c>
      <c r="H24" s="8">
        <v>4</v>
      </c>
      <c r="I24" s="8"/>
    </row>
    <row r="25" spans="1:9" s="2" customFormat="1" ht="126" x14ac:dyDescent="0.25">
      <c r="A25" s="18"/>
      <c r="B25" s="18"/>
      <c r="C25" s="18"/>
      <c r="D25" s="8" t="s">
        <v>56</v>
      </c>
      <c r="E25" s="8" t="s">
        <v>56</v>
      </c>
      <c r="F25" s="8" t="s">
        <v>56</v>
      </c>
      <c r="G25" s="8">
        <v>4</v>
      </c>
      <c r="H25" s="8">
        <v>4</v>
      </c>
      <c r="I25" s="8"/>
    </row>
    <row r="26" spans="1:9" s="2" customFormat="1" ht="126" x14ac:dyDescent="0.25">
      <c r="A26" s="18"/>
      <c r="B26" s="18"/>
      <c r="C26" s="18"/>
      <c r="D26" s="8" t="s">
        <v>57</v>
      </c>
      <c r="E26" s="8" t="s">
        <v>57</v>
      </c>
      <c r="F26" s="8" t="s">
        <v>57</v>
      </c>
      <c r="G26" s="8">
        <v>4</v>
      </c>
      <c r="H26" s="8">
        <v>4</v>
      </c>
      <c r="I26" s="8"/>
    </row>
    <row r="27" spans="1:9" s="2" customFormat="1" ht="33.5" customHeight="1" x14ac:dyDescent="0.25">
      <c r="A27" s="18"/>
      <c r="B27" s="18"/>
      <c r="C27" s="8" t="s">
        <v>34</v>
      </c>
      <c r="D27" s="8" t="s">
        <v>58</v>
      </c>
      <c r="E27" s="8" t="s">
        <v>59</v>
      </c>
      <c r="F27" s="8" t="s">
        <v>60</v>
      </c>
      <c r="G27" s="8">
        <v>10</v>
      </c>
      <c r="H27" s="8">
        <v>10</v>
      </c>
      <c r="I27" s="8"/>
    </row>
    <row r="28" spans="1:9" s="2" customFormat="1" ht="56" x14ac:dyDescent="0.25">
      <c r="A28" s="18"/>
      <c r="B28" s="8" t="s">
        <v>30</v>
      </c>
      <c r="C28" s="8" t="s">
        <v>66</v>
      </c>
      <c r="D28" s="8" t="s">
        <v>61</v>
      </c>
      <c r="E28" s="8" t="s">
        <v>62</v>
      </c>
      <c r="F28" s="8" t="s">
        <v>62</v>
      </c>
      <c r="G28" s="8">
        <v>40</v>
      </c>
      <c r="H28" s="8">
        <v>35</v>
      </c>
      <c r="I28" s="8" t="s">
        <v>64</v>
      </c>
    </row>
    <row r="29" spans="1:9" s="2" customFormat="1" x14ac:dyDescent="0.25">
      <c r="A29" s="18" t="s">
        <v>9</v>
      </c>
      <c r="B29" s="18"/>
      <c r="C29" s="18"/>
      <c r="D29" s="18"/>
      <c r="E29" s="18"/>
      <c r="F29" s="18"/>
      <c r="G29" s="8"/>
      <c r="H29" s="11">
        <f>I9+SUM(H16:H28)</f>
        <v>90.992236718761376</v>
      </c>
      <c r="I29" s="8"/>
    </row>
  </sheetData>
  <mergeCells count="27">
    <mergeCell ref="A29:F29"/>
    <mergeCell ref="A15:A28"/>
    <mergeCell ref="B16:B27"/>
    <mergeCell ref="C16:C20"/>
    <mergeCell ref="C21:C23"/>
    <mergeCell ref="C24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2024-05-16T06:30:26Z</cp:lastPrinted>
  <dcterms:created xsi:type="dcterms:W3CDTF">2018-03-28T06:56:00Z</dcterms:created>
  <dcterms:modified xsi:type="dcterms:W3CDTF">2024-05-16T06:30:29Z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