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868D7828-0B4B-4DE7-B6B5-9E0B5A7C747B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<sst xmlns="http://schemas.openxmlformats.org/spreadsheetml/2006/main" count="73" uniqueCount="62">
  <si>
    <t>（2023年度）</t>
  </si>
  <si>
    <t>项目名称</t>
  </si>
  <si>
    <t>主管部门</t>
  </si>
  <si>
    <t>北京市交通委员会</t>
  </si>
  <si>
    <t>实施单位</t>
  </si>
  <si>
    <t>北京市交通委员会门头沟公路分局</t>
  </si>
  <si>
    <t>项目负责人</t>
  </si>
  <si>
    <t>赵丰超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</si>
  <si>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</si>
  <si>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</si>
  <si>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</si>
  <si>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</si>
  <si>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</si>
  <si>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</si>
  <si>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</si>
  <si>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</si>
  <si>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</si>
  <si>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</si>
  <si>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</si>
  <si>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</si>
  <si>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</si>
  <si>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</si>
  <si>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</si>
  <si>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</si>
  <si>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</si>
  <si>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已完成5个道班的看护、3个道班进行日常巡视。为区域内公路日常养护、应急抢险的需要提供了物资储备、机械停放等支撑。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</si>
  <si>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</si>
  <si>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</si>
  <si>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</si>
  <si>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</si>
  <si>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</si>
  <si>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</si>
  <si>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</si>
  <si>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</si>
  <si>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</si>
  <si>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道班运行维护数量</t>
  </si>
  <si>
    <t>道班巡视次数</t>
  </si>
  <si>
    <t>70次</t>
  </si>
  <si>
    <t>质量指标
（13分）</t>
  </si>
  <si>
    <t>道班维护标准</t>
  </si>
  <si>
    <t>时效指标
（12分）</t>
  </si>
  <si>
    <t>道班运行维护进度</t>
  </si>
  <si>
    <t>成本指标
（10分）</t>
  </si>
  <si>
    <t>项目预算控制数</t>
  </si>
  <si>
    <t>≤51.25万元</t>
  </si>
  <si>
    <t>49.60992万元</t>
  </si>
  <si>
    <t>效益指标（40分）</t>
  </si>
  <si>
    <t>社会效益</t>
  </si>
  <si>
    <t>为区域内公路日常养护、应急抢险的需要提供物资储备、机械停放等支撑。</t>
  </si>
  <si>
    <t>得到提升</t>
  </si>
  <si>
    <t>总分</t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</si>
  <si>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</si>
  <si>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2023年道班日常运行费</t>
    <phoneticPr fontId="9" type="noConversion"/>
  </si>
  <si>
    <t>经济、社会、生态、可持续影响效益指标
（40分）</t>
    <phoneticPr fontId="9" type="noConversion"/>
  </si>
  <si>
    <t>支撑依据不充分</t>
    <phoneticPr fontId="9" type="noConversion"/>
  </si>
  <si>
    <t>协议时间：2023年，项目实施时间：2023年1月-2023年12月，项目验收时间：2023年12月底前</t>
  </si>
  <si>
    <t>完成</t>
    <phoneticPr fontId="9" type="noConversion"/>
  </si>
  <si>
    <t>资金支付进度</t>
  </si>
  <si>
    <t>根据项目实际实施进度和合同金额完成资金支付</t>
  </si>
  <si>
    <t>保证道班房屋和附属设施完好，以及正常使用</t>
  </si>
  <si>
    <t>8个</t>
    <phoneticPr fontId="9" type="noConversion"/>
  </si>
  <si>
    <t>对门头沟公路分局对有值守条件的5个道班进行看护，对不具备值守条件的3个道班进行日常巡视。为区域内公路日常养护、应急抢险的需要提供物资储备、机械停放等支撑。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</si>
</sst>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F17" sqref="F17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21.61328125" style="1" customWidth="1"/>
    <col min="4" max="6" width="25.07421875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2.5" customHeight="1" x14ac:dyDescent="0.3">
      <c r="A2" s="25" t="s">
        <v>51</v>
      </c>
      <c r="B2" s="25"/>
      <c r="C2" s="25"/>
      <c r="D2" s="25"/>
      <c r="E2" s="25"/>
      <c r="F2" s="25"/>
      <c r="G2" s="25"/>
      <c r="H2" s="25"/>
      <c r="I2" s="25"/>
    </row>
    <row r="3" spans="1:9" ht="18.75" customHeight="1" x14ac:dyDescent="0.3">
      <c r="A3" s="26" t="s">
        <v>0</v>
      </c>
      <c r="B3" s="26"/>
      <c r="C3" s="26"/>
      <c r="D3" s="26"/>
      <c r="E3" s="26"/>
      <c r="F3" s="26"/>
      <c r="G3" s="26"/>
      <c r="H3" s="26"/>
      <c r="I3" s="26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19" t="s">
        <v>1</v>
      </c>
      <c r="B5" s="19"/>
      <c r="C5" s="19" t="s">
        <v>52</v>
      </c>
      <c r="D5" s="19"/>
      <c r="E5" s="19"/>
      <c r="F5" s="19"/>
      <c r="G5" s="19"/>
      <c r="H5" s="19"/>
      <c r="I5" s="19"/>
    </row>
    <row r="6" spans="1:9" s="2" customFormat="1" x14ac:dyDescent="0.3">
      <c r="A6" s="19" t="s">
        <v>2</v>
      </c>
      <c r="B6" s="19"/>
      <c r="C6" s="19" t="s">
        <v>3</v>
      </c>
      <c r="D6" s="19"/>
      <c r="E6" s="19"/>
      <c r="F6" s="9" t="s">
        <v>4</v>
      </c>
      <c r="G6" s="19" t="s">
        <v>5</v>
      </c>
      <c r="H6" s="19"/>
      <c r="I6" s="19"/>
    </row>
    <row r="7" spans="1:9" s="2" customFormat="1" x14ac:dyDescent="0.3">
      <c r="A7" s="19" t="s">
        <v>6</v>
      </c>
      <c r="B7" s="19"/>
      <c r="C7" s="19" t="s">
        <v>7</v>
      </c>
      <c r="D7" s="19"/>
      <c r="E7" s="19"/>
      <c r="F7" s="9" t="s">
        <v>8</v>
      </c>
      <c r="G7" s="19">
        <v>69828959</v>
      </c>
      <c r="H7" s="19"/>
      <c r="I7" s="19"/>
    </row>
    <row r="8" spans="1:9" s="2" customFormat="1" x14ac:dyDescent="0.3">
      <c r="A8" s="19" t="s">
        <v>9</v>
      </c>
      <c r="B8" s="19"/>
      <c r="C8" s="9"/>
      <c r="D8" s="8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8" t="s">
        <v>15</v>
      </c>
    </row>
    <row r="9" spans="1:9" s="2" customFormat="1" x14ac:dyDescent="0.3">
      <c r="A9" s="19" t="s">
        <v>16</v>
      </c>
      <c r="B9" s="19"/>
      <c r="C9" s="10" t="s">
        <v>17</v>
      </c>
      <c r="D9" s="8">
        <v>51.25</v>
      </c>
      <c r="E9" s="13">
        <v>51.25</v>
      </c>
      <c r="F9" s="9">
        <v>49.277720000000002</v>
      </c>
      <c r="G9" s="9">
        <v>10</v>
      </c>
      <c r="H9" s="11">
        <f>+F9/E9</f>
        <v>0.96151648780487808</v>
      </c>
      <c r="I9" s="12">
        <f>G9*H9</f>
        <v>9.6151648780487804</v>
      </c>
    </row>
    <row r="10" spans="1:9" s="2" customFormat="1" ht="13.5" customHeight="1" x14ac:dyDescent="0.3">
      <c r="A10" s="23"/>
      <c r="B10" s="23"/>
      <c r="C10" s="10" t="s">
        <v>18</v>
      </c>
      <c r="D10" s="8">
        <v>51.25</v>
      </c>
      <c r="E10" s="13">
        <v>51.25</v>
      </c>
      <c r="F10" s="9">
        <v>49.277720000000002</v>
      </c>
      <c r="G10" s="9" t="s">
        <v>19</v>
      </c>
      <c r="H10" s="8"/>
      <c r="I10" s="8" t="s">
        <v>19</v>
      </c>
    </row>
    <row r="11" spans="1:9" s="2" customFormat="1" ht="13.5" customHeight="1" x14ac:dyDescent="0.3">
      <c r="A11" s="23"/>
      <c r="B11" s="23"/>
      <c r="C11" s="10" t="s">
        <v>20</v>
      </c>
      <c r="D11" s="8"/>
      <c r="E11" s="8"/>
      <c r="F11" s="9"/>
      <c r="G11" s="9" t="s">
        <v>19</v>
      </c>
      <c r="H11" s="8"/>
      <c r="I11" s="8" t="s">
        <v>19</v>
      </c>
    </row>
    <row r="12" spans="1:9" s="2" customFormat="1" x14ac:dyDescent="0.3">
      <c r="A12" s="23"/>
      <c r="B12" s="23"/>
      <c r="C12" s="10" t="s">
        <v>21</v>
      </c>
      <c r="D12" s="8"/>
      <c r="E12" s="8"/>
      <c r="F12" s="9"/>
      <c r="G12" s="9" t="s">
        <v>19</v>
      </c>
      <c r="H12" s="8"/>
      <c r="I12" s="8" t="s">
        <v>19</v>
      </c>
    </row>
    <row r="13" spans="1:9" s="2" customFormat="1" ht="18" customHeight="1" x14ac:dyDescent="0.3">
      <c r="A13" s="19" t="s">
        <v>22</v>
      </c>
      <c r="B13" s="19" t="s">
        <v>23</v>
      </c>
      <c r="C13" s="19"/>
      <c r="D13" s="19"/>
      <c r="E13" s="19"/>
      <c r="F13" s="19" t="s">
        <v>24</v>
      </c>
      <c r="G13" s="19"/>
      <c r="H13" s="19"/>
      <c r="I13" s="19"/>
    </row>
    <row r="14" spans="1:9" s="2" customFormat="1" ht="65.7" customHeight="1" x14ac:dyDescent="0.3">
      <c r="A14" s="19"/>
      <c r="B14" s="20" t="s">
        <v>61</v>
      </c>
      <c r="C14" s="21"/>
      <c r="D14" s="21"/>
      <c r="E14" s="22"/>
      <c r="F14" s="20" t="s">
        <v>25</v>
      </c>
      <c r="G14" s="21"/>
      <c r="H14" s="21"/>
      <c r="I14" s="22"/>
    </row>
    <row r="15" spans="1:9" s="2" customFormat="1" ht="34.5" customHeight="1" x14ac:dyDescent="0.3">
      <c r="A15" s="19" t="s">
        <v>26</v>
      </c>
      <c r="B15" s="8" t="s">
        <v>27</v>
      </c>
      <c r="C15" s="8" t="s">
        <v>28</v>
      </c>
      <c r="D15" s="9" t="s">
        <v>29</v>
      </c>
      <c r="E15" s="8" t="s">
        <v>30</v>
      </c>
      <c r="F15" s="8" t="s">
        <v>31</v>
      </c>
      <c r="G15" s="9" t="s">
        <v>13</v>
      </c>
      <c r="H15" s="9" t="s">
        <v>15</v>
      </c>
      <c r="I15" s="8" t="s">
        <v>32</v>
      </c>
    </row>
    <row r="16" spans="1:9" s="2" customFormat="1" ht="57" customHeight="1" x14ac:dyDescent="0.3">
      <c r="A16" s="19"/>
      <c r="B16" s="19" t="s">
        <v>33</v>
      </c>
      <c r="C16" s="19" t="s">
        <v>34</v>
      </c>
      <c r="D16" s="16" t="s">
        <v>35</v>
      </c>
      <c r="E16" s="8" t="s">
        <v>60</v>
      </c>
      <c r="F16" s="8" t="s">
        <v>60</v>
      </c>
      <c r="G16" s="13">
        <v>7</v>
      </c>
      <c r="H16" s="13">
        <v>7</v>
      </c>
      <c r="I16" s="8"/>
    </row>
    <row r="17" spans="1:9" s="2" customFormat="1" ht="57" customHeight="1" x14ac:dyDescent="0.3">
      <c r="A17" s="19"/>
      <c r="B17" s="19"/>
      <c r="C17" s="19"/>
      <c r="D17" s="16" t="s">
        <v>36</v>
      </c>
      <c r="E17" s="8" t="s">
        <v>37</v>
      </c>
      <c r="F17" s="8" t="s">
        <v>37</v>
      </c>
      <c r="G17" s="13">
        <v>8</v>
      </c>
      <c r="H17" s="13">
        <v>8</v>
      </c>
      <c r="I17" s="8"/>
    </row>
    <row r="18" spans="1:9" s="2" customFormat="1" ht="57" customHeight="1" x14ac:dyDescent="0.3">
      <c r="A18" s="19"/>
      <c r="B18" s="19"/>
      <c r="C18" s="8" t="s">
        <v>38</v>
      </c>
      <c r="D18" s="16" t="s">
        <v>39</v>
      </c>
      <c r="E18" s="8" t="s">
        <v>59</v>
      </c>
      <c r="F18" s="8" t="s">
        <v>56</v>
      </c>
      <c r="G18" s="13">
        <v>13</v>
      </c>
      <c r="H18" s="13">
        <v>13</v>
      </c>
      <c r="I18" s="8"/>
    </row>
    <row r="19" spans="1:9" s="2" customFormat="1" ht="57" customHeight="1" x14ac:dyDescent="0.3">
      <c r="A19" s="19"/>
      <c r="B19" s="19"/>
      <c r="C19" s="27" t="s">
        <v>40</v>
      </c>
      <c r="D19" s="16" t="s">
        <v>41</v>
      </c>
      <c r="E19" s="8" t="s">
        <v>55</v>
      </c>
      <c r="F19" s="8" t="s">
        <v>56</v>
      </c>
      <c r="G19" s="13">
        <v>6</v>
      </c>
      <c r="H19" s="13">
        <v>6</v>
      </c>
      <c r="I19" s="8"/>
    </row>
    <row r="20" spans="1:9" s="2" customFormat="1" ht="57" customHeight="1" x14ac:dyDescent="0.3">
      <c r="A20" s="19"/>
      <c r="B20" s="19"/>
      <c r="C20" s="28"/>
      <c r="D20" s="16" t="s">
        <v>57</v>
      </c>
      <c r="E20" s="8" t="s">
        <v>58</v>
      </c>
      <c r="F20" s="8" t="s">
        <v>56</v>
      </c>
      <c r="G20" s="13">
        <v>6</v>
      </c>
      <c r="H20" s="13">
        <v>6</v>
      </c>
      <c r="I20" s="8"/>
    </row>
    <row r="21" spans="1:9" s="2" customFormat="1" ht="57" customHeight="1" x14ac:dyDescent="0.3">
      <c r="A21" s="19"/>
      <c r="B21" s="19"/>
      <c r="C21" s="14" t="s">
        <v>42</v>
      </c>
      <c r="D21" s="16" t="s">
        <v>43</v>
      </c>
      <c r="E21" s="8" t="s">
        <v>44</v>
      </c>
      <c r="F21" s="8" t="s">
        <v>45</v>
      </c>
      <c r="G21" s="13">
        <v>10</v>
      </c>
      <c r="H21" s="13">
        <v>10</v>
      </c>
      <c r="I21" s="8"/>
    </row>
    <row r="22" spans="1:9" s="2" customFormat="1" ht="57" customHeight="1" x14ac:dyDescent="0.3">
      <c r="A22" s="19"/>
      <c r="B22" s="8" t="s">
        <v>46</v>
      </c>
      <c r="C22" s="8" t="s">
        <v>53</v>
      </c>
      <c r="D22" s="17" t="s">
        <v>47</v>
      </c>
      <c r="E22" s="14" t="s">
        <v>48</v>
      </c>
      <c r="F22" s="14" t="s">
        <v>49</v>
      </c>
      <c r="G22" s="18">
        <v>40</v>
      </c>
      <c r="H22" s="18">
        <v>35</v>
      </c>
      <c r="I22" s="14" t="s">
        <v>54</v>
      </c>
    </row>
    <row r="23" spans="1:9" s="2" customFormat="1" ht="30" customHeight="1" x14ac:dyDescent="0.3">
      <c r="A23" s="19" t="s">
        <v>50</v>
      </c>
      <c r="B23" s="19"/>
      <c r="C23" s="19"/>
      <c r="D23" s="19"/>
      <c r="E23" s="19"/>
      <c r="F23" s="19"/>
      <c r="G23" s="13"/>
      <c r="H23" s="15">
        <f>I9+SUM(H16:H22)</f>
        <v>94.615164878048773</v>
      </c>
      <c r="I23" s="8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3:F23"/>
    <mergeCell ref="A13:A14"/>
    <mergeCell ref="A15:A22"/>
    <mergeCell ref="B16:B21"/>
    <mergeCell ref="C16:C17"/>
    <mergeCell ref="C19:C20"/>
  </mergeCells>
  <phoneticPr fontId="9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2024-04-15T08:19:00Z</cp:lastPrinted>
  <dcterms:created xsi:type="dcterms:W3CDTF">2018-03-28T06:56:00Z</dcterms:created>
  <dcterms:modified xsi:type="dcterms:W3CDTF">2024-05-12T01:42:13Z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