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49904\Desktop\"/>
    </mc:Choice>
  </mc:AlternateContent>
  <xr:revisionPtr revIDLastSave="0" documentId="13_ncr:1_{B6CA3C38-4F5D-4066-9A96-E33128F07A87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4" l="1"/>
  <c r="F9" i="44"/>
  <c r="H9" i="44" s="1"/>
  <c r="I9" i="44" s="1"/>
  <c r="H21" i="44" s="1"/>
</calcChain>
</file>

<file path=xl/sharedStrings.xml><?xml version="1.0" encoding="utf-8"?>
<sst xmlns="http://schemas.openxmlformats.org/spreadsheetml/2006/main" count="67" uniqueCount="59">
  <si>
    <t>（2023年度）</t>
  </si>
  <si>
    <t>项目名称</t>
  </si>
  <si>
    <t>主管部门</t>
  </si>
  <si>
    <t>北京市交通委员会</t>
  </si>
  <si>
    <t>实施单位</t>
  </si>
  <si>
    <t>北京市交通委员会门头沟公路分局</t>
  </si>
  <si>
    <t>项目负责人</t>
  </si>
  <si>
    <t>赵丰超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</si>
  <si>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</si>
  <si>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</si>
  <si>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</si>
  <si>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</si>
  <si>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</si>
  <si>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</si>
  <si>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</si>
  <si>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</si>
  <si>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</si>
  <si>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</si>
  <si>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</si>
  <si>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</si>
  <si>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</si>
  <si>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</si>
  <si>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</si>
  <si>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</si>
  <si>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</si>
  <si>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</si>
  <si>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</si>
  <si>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</si>
  <si>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</si>
  <si>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</si>
  <si>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</si>
  <si>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</si>
  <si>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</si>
  <si>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</si>
  <si>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1套</t>
  </si>
  <si>
    <t>质量指标
（13分）</t>
  </si>
  <si>
    <t>时效指标
（12分）</t>
  </si>
  <si>
    <t>成本指标
（10分）</t>
  </si>
  <si>
    <t>效益指标（40分）</t>
  </si>
  <si>
    <t>经济、社会、生态、可持续影响效益指标（30分）</t>
  </si>
  <si>
    <t>总分</t>
  </si>
  <si>
    <t>办公楼外墙及屋面综合修缮工程</t>
    <phoneticPr fontId="6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</si>
  <si>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</si>
  <si>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对办公楼外墙及屋面进行综合修缮，确保楼道、会议室、食堂屋面不漏雨。</t>
    <phoneticPr fontId="6" type="noConversion"/>
  </si>
  <si>
    <t>完成</t>
    <phoneticPr fontId="6" type="noConversion"/>
  </si>
  <si>
    <t>29.113094万元</t>
    <phoneticPr fontId="6" type="noConversion"/>
  </si>
  <si>
    <t>前期工作</t>
    <phoneticPr fontId="6" type="noConversion"/>
  </si>
  <si>
    <t>1项</t>
    <phoneticPr fontId="6" type="noConversion"/>
  </si>
  <si>
    <t>满足相关会议精神</t>
    <phoneticPr fontId="6" type="noConversion"/>
  </si>
  <si>
    <t>满足相关会议纪要</t>
    <phoneticPr fontId="6" type="noConversion"/>
  </si>
  <si>
    <t>满足</t>
    <phoneticPr fontId="6" type="noConversion"/>
  </si>
  <si>
    <t>完成前期工作</t>
    <phoneticPr fontId="6" type="noConversion"/>
  </si>
  <si>
    <t>完成前期准备工作</t>
    <phoneticPr fontId="6" type="noConversion"/>
  </si>
  <si>
    <t>30.266374万元</t>
    <phoneticPr fontId="6" type="noConversion"/>
  </si>
  <si>
    <t>项目支出控制数</t>
    <phoneticPr fontId="6" type="noConversion"/>
  </si>
  <si>
    <t>修缮效果</t>
    <phoneticPr fontId="6" type="noConversion"/>
  </si>
  <si>
    <t>消除办公楼安全漏雨、用电等隐患，保障办公环境安全。</t>
    <phoneticPr fontId="6" type="noConversion"/>
  </si>
  <si>
    <t>由于工程资金在2023年底批复完成，受季节性及其他因素影响，该工程需要在2024年完工。对办公楼外墙及屋面进行综合修缮2024年4月4日开工，4月16日完成验收。</t>
    <phoneticPr fontId="6" type="noConversion"/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</si>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</sst>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I21" sqref="I21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2.3828125" style="5" customWidth="1"/>
    <col min="7" max="7" width="10.07421875" style="6" customWidth="1"/>
    <col min="8" max="8" width="10.07421875" style="1" customWidth="1"/>
    <col min="9" max="9" width="19.15234375" style="1" customWidth="1"/>
    <col min="10" max="16384" width="9" style="1"/>
  </cols>
  <sheetData>
    <row r="1" spans="1:9" x14ac:dyDescent="0.3">
      <c r="A1" s="7"/>
      <c r="B1" s="7"/>
      <c r="C1" s="7"/>
      <c r="D1" s="7"/>
      <c r="E1" s="7"/>
      <c r="F1" s="7"/>
      <c r="G1" s="7"/>
    </row>
    <row r="2" spans="1:9" ht="22.5" customHeight="1" x14ac:dyDescent="0.3">
      <c r="A2" s="2" t="s">
        <v>42</v>
      </c>
      <c r="B2" s="2"/>
      <c r="C2" s="2"/>
      <c r="D2" s="2"/>
      <c r="E2" s="2"/>
      <c r="F2" s="2"/>
      <c r="G2" s="2"/>
      <c r="H2" s="2"/>
      <c r="I2" s="2"/>
    </row>
    <row r="3" spans="1:9" ht="18.75" customHeight="1" x14ac:dyDescent="0.3">
      <c r="A3" s="8" t="s">
        <v>0</v>
      </c>
      <c r="B3" s="8"/>
      <c r="C3" s="8"/>
      <c r="D3" s="8"/>
      <c r="E3" s="8"/>
      <c r="F3" s="8"/>
      <c r="G3" s="8"/>
      <c r="H3" s="8"/>
      <c r="I3" s="8"/>
    </row>
    <row r="4" spans="1:9" ht="11.25" customHeight="1" x14ac:dyDescent="0.3">
      <c r="A4" s="9"/>
      <c r="B4" s="9"/>
      <c r="C4" s="9"/>
      <c r="D4" s="10"/>
      <c r="E4" s="10"/>
      <c r="F4" s="10"/>
      <c r="G4" s="11"/>
    </row>
    <row r="5" spans="1:9" s="3" customFormat="1" x14ac:dyDescent="0.3">
      <c r="A5" s="12" t="s">
        <v>1</v>
      </c>
      <c r="B5" s="12"/>
      <c r="C5" s="12" t="s">
        <v>41</v>
      </c>
      <c r="D5" s="12"/>
      <c r="E5" s="12"/>
      <c r="F5" s="12"/>
      <c r="G5" s="12"/>
      <c r="H5" s="12"/>
      <c r="I5" s="12"/>
    </row>
    <row r="6" spans="1:9" s="3" customFormat="1" x14ac:dyDescent="0.3">
      <c r="A6" s="12" t="s">
        <v>2</v>
      </c>
      <c r="B6" s="12"/>
      <c r="C6" s="12" t="s">
        <v>3</v>
      </c>
      <c r="D6" s="12"/>
      <c r="E6" s="12"/>
      <c r="F6" s="13" t="s">
        <v>4</v>
      </c>
      <c r="G6" s="12" t="s">
        <v>5</v>
      </c>
      <c r="H6" s="12"/>
      <c r="I6" s="12"/>
    </row>
    <row r="7" spans="1:9" s="3" customFormat="1" x14ac:dyDescent="0.3">
      <c r="A7" s="12" t="s">
        <v>6</v>
      </c>
      <c r="B7" s="12"/>
      <c r="C7" s="12" t="s">
        <v>7</v>
      </c>
      <c r="D7" s="12"/>
      <c r="E7" s="12"/>
      <c r="F7" s="13" t="s">
        <v>8</v>
      </c>
      <c r="G7" s="12">
        <v>69828959</v>
      </c>
      <c r="H7" s="12"/>
      <c r="I7" s="12"/>
    </row>
    <row r="8" spans="1:9" s="3" customFormat="1" x14ac:dyDescent="0.3">
      <c r="A8" s="12" t="s">
        <v>9</v>
      </c>
      <c r="B8" s="12"/>
      <c r="C8" s="13"/>
      <c r="D8" s="14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4" t="s">
        <v>15</v>
      </c>
    </row>
    <row r="9" spans="1:9" s="3" customFormat="1" x14ac:dyDescent="0.3">
      <c r="A9" s="12" t="s">
        <v>16</v>
      </c>
      <c r="B9" s="12"/>
      <c r="C9" s="15" t="s">
        <v>17</v>
      </c>
      <c r="D9" s="14">
        <v>30.266373999999999</v>
      </c>
      <c r="E9" s="16">
        <v>30.266373999999999</v>
      </c>
      <c r="F9" s="13">
        <f>13.994644+15.11845</f>
        <v>29.113093999999997</v>
      </c>
      <c r="G9" s="13">
        <v>10</v>
      </c>
      <c r="H9" s="17">
        <f>+F9/E9</f>
        <v>0.96189566678849592</v>
      </c>
      <c r="I9" s="18">
        <f>G9*H9</f>
        <v>9.6189566678849587</v>
      </c>
    </row>
    <row r="10" spans="1:9" s="3" customFormat="1" ht="13.5" customHeight="1" x14ac:dyDescent="0.3">
      <c r="A10" s="4"/>
      <c r="B10" s="4"/>
      <c r="C10" s="15" t="s">
        <v>18</v>
      </c>
      <c r="D10" s="14">
        <v>30.266373999999999</v>
      </c>
      <c r="E10" s="16">
        <v>30.266373999999999</v>
      </c>
      <c r="F10" s="13">
        <f>13.994644+15.11845</f>
        <v>29.113093999999997</v>
      </c>
      <c r="G10" s="13" t="s">
        <v>19</v>
      </c>
      <c r="H10" s="14"/>
      <c r="I10" s="14" t="s">
        <v>19</v>
      </c>
    </row>
    <row r="11" spans="1:9" s="3" customFormat="1" ht="13.5" customHeight="1" x14ac:dyDescent="0.3">
      <c r="A11" s="4"/>
      <c r="B11" s="4"/>
      <c r="C11" s="15" t="s">
        <v>20</v>
      </c>
      <c r="D11" s="14"/>
      <c r="E11" s="14"/>
      <c r="F11" s="13"/>
      <c r="G11" s="13" t="s">
        <v>19</v>
      </c>
      <c r="H11" s="14"/>
      <c r="I11" s="14" t="s">
        <v>19</v>
      </c>
    </row>
    <row r="12" spans="1:9" s="3" customFormat="1" x14ac:dyDescent="0.3">
      <c r="A12" s="4"/>
      <c r="B12" s="4"/>
      <c r="C12" s="15" t="s">
        <v>21</v>
      </c>
      <c r="D12" s="14"/>
      <c r="E12" s="14"/>
      <c r="F12" s="13"/>
      <c r="G12" s="13" t="s">
        <v>19</v>
      </c>
      <c r="H12" s="14"/>
      <c r="I12" s="14" t="s">
        <v>19</v>
      </c>
    </row>
    <row r="13" spans="1:9" s="3" customFormat="1" ht="18" customHeight="1" x14ac:dyDescent="0.3">
      <c r="A13" s="12" t="s">
        <v>22</v>
      </c>
      <c r="B13" s="12" t="s">
        <v>23</v>
      </c>
      <c r="C13" s="12"/>
      <c r="D13" s="12"/>
      <c r="E13" s="12"/>
      <c r="F13" s="12" t="s">
        <v>24</v>
      </c>
      <c r="G13" s="12"/>
      <c r="H13" s="12"/>
      <c r="I13" s="12"/>
    </row>
    <row r="14" spans="1:9" s="3" customFormat="1" ht="65.7" customHeight="1" x14ac:dyDescent="0.3">
      <c r="A14" s="12"/>
      <c r="B14" s="19" t="s">
        <v>43</v>
      </c>
      <c r="C14" s="20"/>
      <c r="D14" s="20"/>
      <c r="E14" s="21"/>
      <c r="F14" s="19" t="s">
        <v>57</v>
      </c>
      <c r="G14" s="20"/>
      <c r="H14" s="20"/>
      <c r="I14" s="21"/>
    </row>
    <row r="15" spans="1:9" s="3" customFormat="1" ht="34.5" customHeight="1" x14ac:dyDescent="0.3">
      <c r="A15" s="12" t="s">
        <v>25</v>
      </c>
      <c r="B15" s="14" t="s">
        <v>26</v>
      </c>
      <c r="C15" s="14" t="s">
        <v>27</v>
      </c>
      <c r="D15" s="13" t="s">
        <v>28</v>
      </c>
      <c r="E15" s="14" t="s">
        <v>29</v>
      </c>
      <c r="F15" s="14" t="s">
        <v>30</v>
      </c>
      <c r="G15" s="13" t="s">
        <v>13</v>
      </c>
      <c r="H15" s="13" t="s">
        <v>15</v>
      </c>
      <c r="I15" s="14" t="s">
        <v>31</v>
      </c>
    </row>
    <row r="16" spans="1:9" s="3" customFormat="1" ht="69" customHeight="1" x14ac:dyDescent="0.3">
      <c r="A16" s="12"/>
      <c r="B16" s="12" t="s">
        <v>32</v>
      </c>
      <c r="C16" s="14" t="s">
        <v>33</v>
      </c>
      <c r="D16" s="22" t="s">
        <v>46</v>
      </c>
      <c r="E16" s="14" t="s">
        <v>47</v>
      </c>
      <c r="F16" s="14" t="s">
        <v>34</v>
      </c>
      <c r="G16" s="16">
        <v>15</v>
      </c>
      <c r="H16" s="16">
        <v>15</v>
      </c>
      <c r="I16" s="14"/>
    </row>
    <row r="17" spans="1:9" s="3" customFormat="1" ht="69" customHeight="1" x14ac:dyDescent="0.3">
      <c r="A17" s="12"/>
      <c r="B17" s="12"/>
      <c r="C17" s="14" t="s">
        <v>35</v>
      </c>
      <c r="D17" s="22" t="s">
        <v>48</v>
      </c>
      <c r="E17" s="14" t="s">
        <v>49</v>
      </c>
      <c r="F17" s="14" t="s">
        <v>50</v>
      </c>
      <c r="G17" s="16">
        <v>13</v>
      </c>
      <c r="H17" s="16">
        <v>13</v>
      </c>
      <c r="I17" s="14"/>
    </row>
    <row r="18" spans="1:9" s="3" customFormat="1" ht="69" customHeight="1" x14ac:dyDescent="0.3">
      <c r="A18" s="12"/>
      <c r="B18" s="12"/>
      <c r="C18" s="14" t="s">
        <v>36</v>
      </c>
      <c r="D18" s="22" t="s">
        <v>51</v>
      </c>
      <c r="E18" s="14" t="s">
        <v>52</v>
      </c>
      <c r="F18" s="14" t="s">
        <v>44</v>
      </c>
      <c r="G18" s="16">
        <v>12</v>
      </c>
      <c r="H18" s="16">
        <v>12</v>
      </c>
      <c r="I18" s="14"/>
    </row>
    <row r="19" spans="1:9" s="3" customFormat="1" ht="69" customHeight="1" x14ac:dyDescent="0.3">
      <c r="A19" s="12"/>
      <c r="B19" s="12"/>
      <c r="C19" s="23" t="s">
        <v>37</v>
      </c>
      <c r="D19" s="22" t="s">
        <v>54</v>
      </c>
      <c r="E19" s="14" t="s">
        <v>53</v>
      </c>
      <c r="F19" s="14" t="s">
        <v>45</v>
      </c>
      <c r="G19" s="16">
        <v>10</v>
      </c>
      <c r="H19" s="16">
        <v>10</v>
      </c>
      <c r="I19" s="14"/>
    </row>
    <row r="20" spans="1:9" s="3" customFormat="1" ht="136.30000000000001" customHeight="1" x14ac:dyDescent="0.3">
      <c r="A20" s="12"/>
      <c r="B20" s="14" t="s">
        <v>38</v>
      </c>
      <c r="C20" s="14" t="s">
        <v>39</v>
      </c>
      <c r="D20" s="25" t="s">
        <v>55</v>
      </c>
      <c r="E20" s="23" t="s">
        <v>56</v>
      </c>
      <c r="F20" s="23" t="s">
        <v>56</v>
      </c>
      <c r="G20" s="26">
        <v>40</v>
      </c>
      <c r="H20" s="26">
        <v>35</v>
      </c>
      <c r="I20" s="23" t="s">
        <v>58</v>
      </c>
    </row>
    <row r="21" spans="1:9" s="3" customFormat="1" ht="30" customHeight="1" x14ac:dyDescent="0.3">
      <c r="A21" s="12" t="s">
        <v>40</v>
      </c>
      <c r="B21" s="12"/>
      <c r="C21" s="12"/>
      <c r="D21" s="12"/>
      <c r="E21" s="12"/>
      <c r="F21" s="12"/>
      <c r="G21" s="16"/>
      <c r="H21" s="24">
        <f>I9+SUM(H16:H20)</f>
        <v>94.618956667884959</v>
      </c>
      <c r="I21" s="14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1:F21"/>
    <mergeCell ref="A13:A14"/>
    <mergeCell ref="A15:A20"/>
    <mergeCell ref="B16:B19"/>
  </mergeCells>
  <phoneticPr fontId="6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2024-04-15T08:19:00Z</cp:lastPrinted>
  <dcterms:created xsi:type="dcterms:W3CDTF">2018-03-28T06:56:00Z</dcterms:created>
  <dcterms:modified xsi:type="dcterms:W3CDTF">2024-05-11T01:55:07Z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