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296A6C80-62AC-43E9-A92E-AF487BE8FFB0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11" i="1" l="1"/>
  <c r="H8" i="1"/>
  <c r="I8" i="1" s="1"/>
  <c r="H20" i="1" s="1"/>
</calcChain>
</file>

<file path=xl/sharedStrings.xml><?xml version="1.0" encoding="utf-8"?>
<sst xmlns="http://schemas.openxmlformats.org/spreadsheetml/2006/main" count="64" uniqueCount="56">
  <si>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</si>
  <si>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</si>
  <si>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</si>
  <si>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</si>
  <si>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</si>
  <si>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</si>
  <si>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</si>
  <si>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</si>
  <si>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</si>
  <si>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</si>
  <si>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</si>
  <si>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</si>
  <si>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</si>
  <si>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</si>
  <si>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</si>
  <si>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</si>
  <si>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</si>
  <si>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</si>
  <si>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</si>
  <si>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</si>
  <si>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</si>
  <si>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</si>
  <si>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</si>
  <si>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符合运动场馆安全标准，满足职工运动需求，确保职工能够安全地参与到活动中，从而通过丰富职工文化活动，传播健康理念，激发职工干劲儿，提升队伍凝聚力，促进分局各项工作扎实开展。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</si>
  <si>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</si>
  <si>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</si>
  <si>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</si>
  <si>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</si>
  <si>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</si>
  <si>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</si>
  <si>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</si>
  <si>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</si>
  <si>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</si>
  <si>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</si>
  <si>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</si>
  <si>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</si>
  <si>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</si>
  <si>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总分</t>
  </si>
  <si>
    <t>办公楼附属设施修缮（自有资金）</t>
    <phoneticPr fontId="7" type="noConversion"/>
  </si>
  <si>
    <t>北京市交通委员会大兴公路分局</t>
    <phoneticPr fontId="7" type="noConversion"/>
  </si>
  <si>
    <t>张海波</t>
    <phoneticPr fontId="7" type="noConversion"/>
  </si>
  <si>
    <t>69246408-9301</t>
    <phoneticPr fontId="7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</si>
  <si>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</si>
  <si>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修缮、改造工程量</t>
  </si>
  <si>
    <t>≥264平方米</t>
    <phoneticPr fontId="7" type="noConversion"/>
  </si>
  <si>
    <t>竣工验收合格率</t>
    <phoneticPr fontId="7" type="noConversion"/>
  </si>
  <si>
    <t>项目执行进度</t>
  </si>
  <si>
    <t>2023年12月31日前完成</t>
  </si>
  <si>
    <t>≤15万元</t>
    <phoneticPr fontId="7" type="noConversion"/>
  </si>
  <si>
    <t>办公用房修缮、改造成本</t>
    <phoneticPr fontId="7" type="noConversion"/>
  </si>
  <si>
    <t>修缮效果</t>
  </si>
  <si>
    <t>满足职工运动需求，确保职工能够安全地参与到活动</t>
  </si>
  <si>
    <t>经济、社会、生态、可持续影响效益指标（40分）</t>
    <phoneticPr fontId="7" type="noConversion"/>
  </si>
  <si>
    <t>14.9976万元</t>
    <phoneticPr fontId="7" type="noConversion"/>
  </si>
  <si>
    <t>264平方米</t>
    <phoneticPr fontId="7" type="noConversion"/>
  </si>
  <si>
    <t>12月完成验收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</si>
</sst>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8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6" fillId="0" borderId="0" xfId="0" applyFont="1" applyAlignment="1"/>
    <xf numFmtId="0" fontId="6" fillId="0" borderId="2" xfId="0" applyFont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1" xr:uid="{00000000-0005-0000-0000-000001000000}"/>
    <cellStyle name="常规 2 2" xfId="2" xr:uid="{00000000-0005-0000-0000-000002000000}"/>
    <cellStyle name="常规 2 2 2" xfId="3" xr:uid="{00000000-0005-0000-0000-000003000000}"/>
    <cellStyle name="常规 2 3" xfId="4" xr:uid="{00000000-0005-0000-0000-000004000000}"/>
    <cellStyle name="常规 2 4" xfId="5" xr:uid="{00000000-0005-0000-0000-000005000000}"/>
    <cellStyle name="常规 3" xfId="6" xr:uid="{00000000-0005-0000-0000-000006000000}"/>
    <cellStyle name="常规 4" xfId="7" xr:uid="{00000000-0005-0000-0000-000007000000}"/>
    <cellStyle name="常规 4 2" xfId="9" xr:uid="{00000000-0005-0000-0000-000008000000}"/>
    <cellStyle name="常规 4 3" xfId="10" xr:uid="{00000000-0005-0000-0000-000009000000}"/>
    <cellStyle name="常规 4 4" xfId="11" xr:uid="{00000000-0005-0000-0000-00000A000000}"/>
    <cellStyle name="常规 5" xfId="12" xr:uid="{00000000-0005-0000-0000-00000B000000}"/>
    <cellStyle name="常规 6" xfId="13" xr:uid="{00000000-0005-0000-0000-00000C000000}"/>
    <cellStyle name="常规 7" xfId="14" xr:uid="{00000000-0005-0000-0000-00000D000000}"/>
    <cellStyle name="千位分隔 2" xfId="8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workbookViewId="0">
      <selection activeCell="B13" sqref="B13:E13"/>
    </sheetView>
  </sheetViews>
  <sheetFormatPr defaultColWidth="9" defaultRowHeight="14.35" x14ac:dyDescent="0.4"/>
  <cols>
    <col min="1" max="1" width="4.1171875" style="3" customWidth="1"/>
    <col min="2" max="2" width="8.87890625" style="3" customWidth="1"/>
    <col min="3" max="3" width="18.64453125" style="3" customWidth="1"/>
    <col min="4" max="4" width="13.5859375" style="4" customWidth="1"/>
    <col min="5" max="5" width="15.3515625" style="4" customWidth="1"/>
    <col min="6" max="6" width="15.3515625" style="3" customWidth="1"/>
    <col min="7" max="7" width="7.5859375" style="5" customWidth="1"/>
    <col min="8" max="8" width="8.05859375" style="3" customWidth="1"/>
    <col min="9" max="9" width="15.17578125" style="3" customWidth="1"/>
    <col min="10" max="16384" width="9" style="3"/>
  </cols>
  <sheetData>
    <row r="1" spans="1:9" ht="22.5" customHeight="1" x14ac:dyDescent="0.4">
      <c r="A1" s="14" t="s">
        <v>42</v>
      </c>
      <c r="B1" s="14"/>
      <c r="C1" s="14"/>
      <c r="D1" s="14"/>
      <c r="E1" s="14"/>
      <c r="F1" s="14"/>
      <c r="G1" s="14"/>
      <c r="H1" s="14"/>
      <c r="I1" s="14"/>
    </row>
    <row r="2" spans="1:9" ht="18.75" customHeight="1" x14ac:dyDescent="0.4">
      <c r="A2" s="15" t="s">
        <v>0</v>
      </c>
      <c r="B2" s="15"/>
      <c r="C2" s="15"/>
      <c r="D2" s="15"/>
      <c r="E2" s="15"/>
      <c r="F2" s="15"/>
      <c r="G2" s="15"/>
      <c r="H2" s="15"/>
      <c r="I2" s="15"/>
    </row>
    <row r="3" spans="1:9" ht="11.25" customHeight="1" x14ac:dyDescent="0.4">
      <c r="A3" s="6"/>
      <c r="B3" s="6"/>
      <c r="C3" s="6"/>
      <c r="D3" s="7"/>
      <c r="E3" s="7"/>
      <c r="F3" s="6"/>
      <c r="G3" s="8"/>
    </row>
    <row r="4" spans="1:9" s="1" customFormat="1" ht="20" customHeight="1" x14ac:dyDescent="0.4">
      <c r="A4" s="16" t="s">
        <v>1</v>
      </c>
      <c r="B4" s="16"/>
      <c r="C4" s="16" t="s">
        <v>38</v>
      </c>
      <c r="D4" s="16"/>
      <c r="E4" s="16"/>
      <c r="F4" s="16"/>
      <c r="G4" s="16"/>
      <c r="H4" s="16"/>
      <c r="I4" s="16"/>
    </row>
    <row r="5" spans="1:9" s="1" customFormat="1" ht="20" customHeight="1" x14ac:dyDescent="0.4">
      <c r="A5" s="16" t="s">
        <v>2</v>
      </c>
      <c r="B5" s="16"/>
      <c r="C5" s="16" t="s">
        <v>3</v>
      </c>
      <c r="D5" s="16"/>
      <c r="E5" s="16"/>
      <c r="F5" s="9" t="s">
        <v>4</v>
      </c>
      <c r="G5" s="16" t="s">
        <v>39</v>
      </c>
      <c r="H5" s="16"/>
      <c r="I5" s="16"/>
    </row>
    <row r="6" spans="1:9" s="1" customFormat="1" ht="20" customHeight="1" x14ac:dyDescent="0.4">
      <c r="A6" s="16" t="s">
        <v>5</v>
      </c>
      <c r="B6" s="16"/>
      <c r="C6" s="16" t="s">
        <v>40</v>
      </c>
      <c r="D6" s="16"/>
      <c r="E6" s="16"/>
      <c r="F6" s="9" t="s">
        <v>6</v>
      </c>
      <c r="G6" s="16" t="s">
        <v>41</v>
      </c>
      <c r="H6" s="16"/>
      <c r="I6" s="16"/>
    </row>
    <row r="7" spans="1:9" s="1" customFormat="1" ht="20" customHeight="1" x14ac:dyDescent="0.4">
      <c r="A7" s="16" t="s">
        <v>7</v>
      </c>
      <c r="B7" s="16"/>
      <c r="C7" s="9"/>
      <c r="D7" s="9" t="s">
        <v>8</v>
      </c>
      <c r="E7" s="9" t="s">
        <v>9</v>
      </c>
      <c r="F7" s="9" t="s">
        <v>10</v>
      </c>
      <c r="G7" s="9" t="s">
        <v>11</v>
      </c>
      <c r="H7" s="9" t="s">
        <v>12</v>
      </c>
      <c r="I7" s="9" t="s">
        <v>13</v>
      </c>
    </row>
    <row r="8" spans="1:9" s="1" customFormat="1" ht="20" customHeight="1" x14ac:dyDescent="0.4">
      <c r="A8" s="16" t="s">
        <v>14</v>
      </c>
      <c r="B8" s="16"/>
      <c r="C8" s="2" t="s">
        <v>15</v>
      </c>
      <c r="D8" s="9">
        <v>0</v>
      </c>
      <c r="E8" s="9">
        <v>15</v>
      </c>
      <c r="F8" s="9">
        <v>14.9976</v>
      </c>
      <c r="G8" s="9">
        <v>10</v>
      </c>
      <c r="H8" s="10">
        <f t="shared" ref="H8" si="0">+F8/E8</f>
        <v>0.99984000000000006</v>
      </c>
      <c r="I8" s="11">
        <f>G8*H8</f>
        <v>9.9984000000000002</v>
      </c>
    </row>
    <row r="9" spans="1:9" s="1" customFormat="1" ht="20" customHeight="1" x14ac:dyDescent="0.4">
      <c r="A9" s="17"/>
      <c r="B9" s="17"/>
      <c r="C9" s="2" t="s">
        <v>16</v>
      </c>
      <c r="D9" s="9"/>
      <c r="E9" s="9"/>
      <c r="F9" s="9"/>
      <c r="G9" s="9"/>
      <c r="H9" s="10"/>
      <c r="I9" s="9" t="s">
        <v>17</v>
      </c>
    </row>
    <row r="10" spans="1:9" s="1" customFormat="1" ht="20" customHeight="1" x14ac:dyDescent="0.4">
      <c r="A10" s="17"/>
      <c r="B10" s="17"/>
      <c r="C10" s="2" t="s">
        <v>18</v>
      </c>
      <c r="D10" s="9"/>
      <c r="E10" s="9"/>
      <c r="F10" s="9"/>
      <c r="G10" s="9" t="s">
        <v>17</v>
      </c>
      <c r="H10" s="9"/>
      <c r="I10" s="9" t="s">
        <v>17</v>
      </c>
    </row>
    <row r="11" spans="1:9" s="1" customFormat="1" ht="20" customHeight="1" x14ac:dyDescent="0.4">
      <c r="A11" s="17"/>
      <c r="B11" s="17"/>
      <c r="C11" s="2" t="s">
        <v>19</v>
      </c>
      <c r="D11" s="9">
        <v>0</v>
      </c>
      <c r="E11" s="9">
        <v>15</v>
      </c>
      <c r="F11" s="9">
        <v>14.9976</v>
      </c>
      <c r="G11" s="9" t="s">
        <v>17</v>
      </c>
      <c r="H11" s="10">
        <f>+F11/E11</f>
        <v>0.99984000000000006</v>
      </c>
      <c r="I11" s="9" t="s">
        <v>17</v>
      </c>
    </row>
    <row r="12" spans="1:9" s="1" customFormat="1" ht="20" customHeight="1" x14ac:dyDescent="0.4">
      <c r="A12" s="16" t="s">
        <v>20</v>
      </c>
      <c r="B12" s="16" t="s">
        <v>21</v>
      </c>
      <c r="C12" s="16"/>
      <c r="D12" s="16"/>
      <c r="E12" s="16"/>
      <c r="F12" s="16" t="s">
        <v>22</v>
      </c>
      <c r="G12" s="16"/>
      <c r="H12" s="16"/>
      <c r="I12" s="16"/>
    </row>
    <row r="13" spans="1:9" s="1" customFormat="1" ht="80" customHeight="1" x14ac:dyDescent="0.4">
      <c r="A13" s="16"/>
      <c r="B13" s="18" t="s">
        <v>23</v>
      </c>
      <c r="C13" s="18"/>
      <c r="D13" s="18"/>
      <c r="E13" s="18"/>
      <c r="F13" s="18" t="s">
        <v>23</v>
      </c>
      <c r="G13" s="18"/>
      <c r="H13" s="18"/>
      <c r="I13" s="18"/>
    </row>
    <row r="14" spans="1:9" s="1" customFormat="1" ht="31.35" customHeight="1" x14ac:dyDescent="0.4">
      <c r="A14" s="16" t="s">
        <v>24</v>
      </c>
      <c r="B14" s="9" t="s">
        <v>25</v>
      </c>
      <c r="C14" s="9" t="s">
        <v>26</v>
      </c>
      <c r="D14" s="9" t="s">
        <v>27</v>
      </c>
      <c r="E14" s="9" t="s">
        <v>28</v>
      </c>
      <c r="F14" s="9" t="s">
        <v>29</v>
      </c>
      <c r="G14" s="9" t="s">
        <v>11</v>
      </c>
      <c r="H14" s="9" t="s">
        <v>13</v>
      </c>
      <c r="I14" s="9" t="s">
        <v>30</v>
      </c>
    </row>
    <row r="15" spans="1:9" s="1" customFormat="1" ht="43.45" customHeight="1" x14ac:dyDescent="0.4">
      <c r="A15" s="16"/>
      <c r="B15" s="16" t="s">
        <v>31</v>
      </c>
      <c r="C15" s="9" t="s">
        <v>32</v>
      </c>
      <c r="D15" s="12" t="s">
        <v>43</v>
      </c>
      <c r="E15" s="9" t="s">
        <v>44</v>
      </c>
      <c r="F15" s="9" t="s">
        <v>54</v>
      </c>
      <c r="G15" s="9">
        <v>15</v>
      </c>
      <c r="H15" s="9">
        <v>15</v>
      </c>
      <c r="I15" s="9"/>
    </row>
    <row r="16" spans="1:9" s="1" customFormat="1" ht="43.45" customHeight="1" x14ac:dyDescent="0.4">
      <c r="A16" s="16"/>
      <c r="B16" s="16"/>
      <c r="C16" s="9" t="s">
        <v>33</v>
      </c>
      <c r="D16" s="12" t="s">
        <v>45</v>
      </c>
      <c r="E16" s="13">
        <v>1</v>
      </c>
      <c r="F16" s="13">
        <v>1</v>
      </c>
      <c r="G16" s="9">
        <v>13</v>
      </c>
      <c r="H16" s="9">
        <v>13</v>
      </c>
      <c r="I16" s="9"/>
    </row>
    <row r="17" spans="1:9" s="1" customFormat="1" ht="43.45" customHeight="1" x14ac:dyDescent="0.4">
      <c r="A17" s="16"/>
      <c r="B17" s="16"/>
      <c r="C17" s="9" t="s">
        <v>34</v>
      </c>
      <c r="D17" s="12" t="s">
        <v>46</v>
      </c>
      <c r="E17" s="9" t="s">
        <v>47</v>
      </c>
      <c r="F17" s="9" t="s">
        <v>55</v>
      </c>
      <c r="G17" s="9">
        <v>12</v>
      </c>
      <c r="H17" s="9">
        <v>12</v>
      </c>
      <c r="I17" s="9"/>
    </row>
    <row r="18" spans="1:9" s="1" customFormat="1" ht="43.45" customHeight="1" x14ac:dyDescent="0.4">
      <c r="A18" s="16"/>
      <c r="B18" s="16"/>
      <c r="C18" s="9" t="s">
        <v>35</v>
      </c>
      <c r="D18" s="12" t="s">
        <v>49</v>
      </c>
      <c r="E18" s="9" t="s">
        <v>48</v>
      </c>
      <c r="F18" s="9" t="s">
        <v>53</v>
      </c>
      <c r="G18" s="9">
        <v>10</v>
      </c>
      <c r="H18" s="9">
        <v>10</v>
      </c>
      <c r="I18" s="9"/>
    </row>
    <row r="19" spans="1:9" s="1" customFormat="1" ht="75.7" customHeight="1" x14ac:dyDescent="0.4">
      <c r="A19" s="16"/>
      <c r="B19" s="9" t="s">
        <v>36</v>
      </c>
      <c r="C19" s="9" t="s">
        <v>52</v>
      </c>
      <c r="D19" s="12" t="s">
        <v>50</v>
      </c>
      <c r="E19" s="9" t="s">
        <v>51</v>
      </c>
      <c r="F19" s="9" t="s">
        <v>51</v>
      </c>
      <c r="G19" s="9">
        <v>40</v>
      </c>
      <c r="H19" s="9">
        <v>35</v>
      </c>
      <c r="I19" s="9"/>
    </row>
    <row r="20" spans="1:9" s="1" customFormat="1" ht="30" customHeight="1" x14ac:dyDescent="0.4">
      <c r="A20" s="16" t="s">
        <v>37</v>
      </c>
      <c r="B20" s="16"/>
      <c r="C20" s="16"/>
      <c r="D20" s="16"/>
      <c r="E20" s="16"/>
      <c r="F20" s="16"/>
      <c r="G20" s="9"/>
      <c r="H20" s="11">
        <f>I8+SUM(H15:H19)</f>
        <v>94.998400000000004</v>
      </c>
      <c r="I20" s="9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ageMargins left="0.69930555555555596" right="0.69930555555555596" top="0.75" bottom="0.75" header="0.3" footer="0.3"/>
  <pageSetup paperSize="9" scale="7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