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7AF3D913-01EE-422F-A768-6B08A19768D1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24" i="44" l="1"/>
  <c r="H9" i="44"/>
  <c r="H8" i="44"/>
  <c r="I8" i="44" s="1"/>
</calcChain>
</file>

<file path=xl/sharedStrings.xml><?xml version="1.0" encoding="utf-8"?>
<sst xmlns="http://schemas.openxmlformats.org/spreadsheetml/2006/main" count="80" uniqueCount="65">
  <si>
    <t>（2023年度）</t>
  </si>
  <si>
    <t>项目名称</t>
  </si>
  <si>
    <t>主管部门</t>
  </si>
  <si>
    <t>北京市交通委员会</t>
  </si>
  <si>
    <t>实施单位</t>
  </si>
  <si>
    <t>大兴公路分局</t>
  </si>
  <si>
    <t>项目负责人</t>
  </si>
  <si>
    <t>韩连福</t>
  </si>
  <si>
    <t>联系电话</t>
  </si>
  <si>
    <t>69246408-9309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</si>
  <si>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</si>
  <si>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</si>
  <si>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</si>
  <si>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</si>
  <si>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</si>
  <si>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</si>
  <si>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</si>
  <si>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</si>
  <si>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</si>
  <si>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</si>
  <si>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</si>
  <si>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</si>
  <si>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</si>
  <si>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</si>
  <si>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</si>
  <si>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</si>
  <si>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对德贤路跨五环立交西向南匝道桥（D线匝道桥）（中心桩号DK0+368.5）和大兴区德贤路跨五环立交北向东匝道桥（E线匝道桥）（中心桩号EK0+262）进行桥梁抗倾覆加固施工，消除安全隐患。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</si>
  <si>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</si>
  <si>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</si>
  <si>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</si>
  <si>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</si>
  <si>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</si>
  <si>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</si>
  <si>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</si>
  <si>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</si>
  <si>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</si>
  <si>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治理长度</t>
  </si>
  <si>
    <t>（桥梁中修）桥梁座数</t>
  </si>
  <si>
    <t>质量指标
（13分）</t>
  </si>
  <si>
    <t>项目竣工验收通过率</t>
  </si>
  <si>
    <t>工程质量标准</t>
  </si>
  <si>
    <t>《公路养护工程质量检验评定标准》（JTG 5220-2020）</t>
  </si>
  <si>
    <t>符合《公路养护工程质量检验评定标准》（JTG 5220-2020）</t>
  </si>
  <si>
    <t>时效指标
（12分）</t>
  </si>
  <si>
    <t>工程进度</t>
  </si>
  <si>
    <t>成本指标
（10分）</t>
  </si>
  <si>
    <t>预算控制数</t>
  </si>
  <si>
    <t>效益指标（40分）</t>
  </si>
  <si>
    <t>经济、社会、生态、可持续影响效益指标（40分）</t>
  </si>
  <si>
    <t>社会效益</t>
  </si>
  <si>
    <t>完善公共服务水平，道路交通安全状况得到改善</t>
  </si>
  <si>
    <t>生态效益</t>
  </si>
  <si>
    <t>道路行驶环境得到改善</t>
  </si>
  <si>
    <t>可持续影响</t>
  </si>
  <si>
    <t>通过消除桥梁安全隐患，使路域环境得到可持续发展</t>
  </si>
  <si>
    <t>总分</t>
  </si>
  <si>
    <t>大兴普通公路中修工程（第二批）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</si>
  <si>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</si>
  <si>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465.03米</t>
    <phoneticPr fontId="8" type="noConversion"/>
  </si>
  <si>
    <t>2座</t>
    <phoneticPr fontId="8" type="noConversion"/>
  </si>
  <si>
    <t>桥梁中修方案制定和前期准备时间2023年10月，招标采购时间2023年11月，施工时间2023年12月</t>
    <phoneticPr fontId="8" type="noConversion"/>
  </si>
  <si>
    <t>212万元</t>
    <phoneticPr fontId="8" type="noConversion"/>
  </si>
  <si>
    <t>≤212万元</t>
    <phoneticPr fontId="8" type="noConversion"/>
  </si>
  <si>
    <t>为定性指标，指标的可衡量性不足</t>
    <phoneticPr fontId="8" type="noConversion"/>
  </si>
  <si>
    <t>桥梁中修方案制定和前期准备时间2023年9月，招标采购时间2023年10月，施工时间2023年12月，验收时间2024年4月底前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</si>
</sst>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4" fillId="0" borderId="0"/>
    <xf numFmtId="0" fontId="4" fillId="0" borderId="0">
      <alignment vertical="center"/>
    </xf>
    <xf numFmtId="0" fontId="2" fillId="0" borderId="0"/>
  </cellStyleXfs>
  <cellXfs count="27">
    <xf numFmtId="0" fontId="0" fillId="0" borderId="0" xfId="0">
      <alignment vertical="center"/>
    </xf>
    <xf numFmtId="0" fontId="9" fillId="0" borderId="0" xfId="0" applyFont="1" applyAlignment="1"/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workbookViewId="0">
      <selection activeCell="D10" sqref="D10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9.29296875" style="2" customWidth="1"/>
    <col min="4" max="4" width="14.5859375" style="3" customWidth="1"/>
    <col min="5" max="5" width="18.703125" style="3" customWidth="1"/>
    <col min="6" max="6" width="18.703125" style="2" customWidth="1"/>
    <col min="7" max="7" width="8.64453125" style="4" customWidth="1"/>
    <col min="8" max="8" width="8.64453125" style="2" customWidth="1"/>
    <col min="9" max="9" width="14.1171875" style="2" customWidth="1"/>
    <col min="10" max="16384" width="9" style="2"/>
  </cols>
  <sheetData>
    <row r="1" spans="1:9" ht="22.5" customHeight="1" x14ac:dyDescent="0.4">
      <c r="A1" s="25" t="s">
        <v>57</v>
      </c>
      <c r="B1" s="25"/>
      <c r="C1" s="25"/>
      <c r="D1" s="25"/>
      <c r="E1" s="25"/>
      <c r="F1" s="25"/>
      <c r="G1" s="25"/>
      <c r="H1" s="25"/>
      <c r="I1" s="25"/>
    </row>
    <row r="2" spans="1:9" ht="18.75" customHeight="1" x14ac:dyDescent="0.4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23" customHeight="1" x14ac:dyDescent="0.4">
      <c r="A4" s="21" t="s">
        <v>1</v>
      </c>
      <c r="B4" s="21"/>
      <c r="C4" s="21" t="s">
        <v>56</v>
      </c>
      <c r="D4" s="21"/>
      <c r="E4" s="21"/>
      <c r="F4" s="21"/>
      <c r="G4" s="21"/>
      <c r="H4" s="21"/>
      <c r="I4" s="21"/>
    </row>
    <row r="5" spans="1:9" s="1" customFormat="1" ht="23" customHeight="1" x14ac:dyDescent="0.4">
      <c r="A5" s="21" t="s">
        <v>2</v>
      </c>
      <c r="B5" s="21"/>
      <c r="C5" s="21" t="s">
        <v>3</v>
      </c>
      <c r="D5" s="21"/>
      <c r="E5" s="21"/>
      <c r="F5" s="9" t="s">
        <v>4</v>
      </c>
      <c r="G5" s="21" t="s">
        <v>5</v>
      </c>
      <c r="H5" s="21"/>
      <c r="I5" s="21"/>
    </row>
    <row r="6" spans="1:9" s="1" customFormat="1" ht="23" customHeight="1" x14ac:dyDescent="0.4">
      <c r="A6" s="21" t="s">
        <v>6</v>
      </c>
      <c r="B6" s="21"/>
      <c r="C6" s="21" t="s">
        <v>7</v>
      </c>
      <c r="D6" s="21"/>
      <c r="E6" s="21"/>
      <c r="F6" s="9" t="s">
        <v>8</v>
      </c>
      <c r="G6" s="21" t="s">
        <v>9</v>
      </c>
      <c r="H6" s="21"/>
      <c r="I6" s="21"/>
    </row>
    <row r="7" spans="1:9" s="1" customFormat="1" ht="23" customHeight="1" x14ac:dyDescent="0.4">
      <c r="A7" s="21" t="s">
        <v>10</v>
      </c>
      <c r="B7" s="21"/>
      <c r="C7" s="9"/>
      <c r="D7" s="8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8" t="s">
        <v>16</v>
      </c>
    </row>
    <row r="8" spans="1:9" s="1" customFormat="1" ht="23" customHeight="1" x14ac:dyDescent="0.4">
      <c r="A8" s="21" t="s">
        <v>17</v>
      </c>
      <c r="B8" s="21"/>
      <c r="C8" s="10" t="s">
        <v>18</v>
      </c>
      <c r="D8" s="8">
        <v>0</v>
      </c>
      <c r="E8" s="8">
        <v>212</v>
      </c>
      <c r="F8" s="8">
        <v>212</v>
      </c>
      <c r="G8" s="9">
        <v>10</v>
      </c>
      <c r="H8" s="11">
        <f>+F8/E8</f>
        <v>1</v>
      </c>
      <c r="I8" s="12">
        <f>G8*H8</f>
        <v>10</v>
      </c>
    </row>
    <row r="9" spans="1:9" s="1" customFormat="1" ht="23" customHeight="1" x14ac:dyDescent="0.4">
      <c r="A9" s="24"/>
      <c r="B9" s="24"/>
      <c r="C9" s="10" t="s">
        <v>19</v>
      </c>
      <c r="D9" s="8">
        <v>0</v>
      </c>
      <c r="E9" s="8">
        <v>212</v>
      </c>
      <c r="F9" s="8">
        <v>212</v>
      </c>
      <c r="G9" s="9" t="s">
        <v>20</v>
      </c>
      <c r="H9" s="11">
        <f>+F9/E9</f>
        <v>1</v>
      </c>
      <c r="I9" s="8" t="s">
        <v>20</v>
      </c>
    </row>
    <row r="10" spans="1:9" s="1" customFormat="1" ht="23" customHeight="1" x14ac:dyDescent="0.4">
      <c r="A10" s="24"/>
      <c r="B10" s="24"/>
      <c r="C10" s="10" t="s">
        <v>21</v>
      </c>
      <c r="D10" s="8"/>
      <c r="E10" s="8"/>
      <c r="F10" s="9"/>
      <c r="G10" s="9" t="s">
        <v>20</v>
      </c>
      <c r="H10" s="8"/>
      <c r="I10" s="8" t="s">
        <v>20</v>
      </c>
    </row>
    <row r="11" spans="1:9" s="1" customFormat="1" ht="23" customHeight="1" x14ac:dyDescent="0.4">
      <c r="A11" s="24"/>
      <c r="B11" s="24"/>
      <c r="C11" s="10" t="s">
        <v>22</v>
      </c>
      <c r="D11" s="8"/>
      <c r="E11" s="8"/>
      <c r="F11" s="9"/>
      <c r="G11" s="9" t="s">
        <v>20</v>
      </c>
      <c r="H11" s="8"/>
      <c r="I11" s="8" t="s">
        <v>20</v>
      </c>
    </row>
    <row r="12" spans="1:9" s="1" customFormat="1" ht="19.7" customHeight="1" x14ac:dyDescent="0.4">
      <c r="A12" s="21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1" customFormat="1" ht="72" customHeight="1" x14ac:dyDescent="0.4">
      <c r="A13" s="21"/>
      <c r="B13" s="18" t="s">
        <v>26</v>
      </c>
      <c r="C13" s="19"/>
      <c r="D13" s="19"/>
      <c r="E13" s="20"/>
      <c r="F13" s="18" t="s">
        <v>26</v>
      </c>
      <c r="G13" s="19"/>
      <c r="H13" s="19"/>
      <c r="I13" s="20"/>
    </row>
    <row r="14" spans="1:9" s="1" customFormat="1" ht="34.5" customHeight="1" x14ac:dyDescent="0.4">
      <c r="A14" s="21" t="s">
        <v>27</v>
      </c>
      <c r="B14" s="8" t="s">
        <v>28</v>
      </c>
      <c r="C14" s="8" t="s">
        <v>29</v>
      </c>
      <c r="D14" s="9" t="s">
        <v>30</v>
      </c>
      <c r="E14" s="8" t="s">
        <v>31</v>
      </c>
      <c r="F14" s="8" t="s">
        <v>32</v>
      </c>
      <c r="G14" s="9" t="s">
        <v>14</v>
      </c>
      <c r="H14" s="9" t="s">
        <v>16</v>
      </c>
      <c r="I14" s="8" t="s">
        <v>33</v>
      </c>
    </row>
    <row r="15" spans="1:9" s="1" customFormat="1" ht="30" customHeight="1" x14ac:dyDescent="0.4">
      <c r="A15" s="21"/>
      <c r="B15" s="21" t="s">
        <v>34</v>
      </c>
      <c r="C15" s="21" t="s">
        <v>35</v>
      </c>
      <c r="D15" s="13" t="s">
        <v>36</v>
      </c>
      <c r="E15" s="13" t="s">
        <v>58</v>
      </c>
      <c r="F15" s="13" t="s">
        <v>58</v>
      </c>
      <c r="G15" s="14">
        <v>8</v>
      </c>
      <c r="H15" s="14">
        <v>8</v>
      </c>
      <c r="I15" s="8"/>
    </row>
    <row r="16" spans="1:9" s="1" customFormat="1" ht="41.7" customHeight="1" x14ac:dyDescent="0.4">
      <c r="A16" s="21"/>
      <c r="B16" s="21"/>
      <c r="C16" s="21"/>
      <c r="D16" s="13" t="s">
        <v>37</v>
      </c>
      <c r="E16" s="13" t="s">
        <v>59</v>
      </c>
      <c r="F16" s="13" t="s">
        <v>59</v>
      </c>
      <c r="G16" s="14">
        <v>7</v>
      </c>
      <c r="H16" s="14">
        <v>7</v>
      </c>
      <c r="I16" s="8"/>
    </row>
    <row r="17" spans="1:9" s="1" customFormat="1" ht="40.700000000000003" customHeight="1" x14ac:dyDescent="0.4">
      <c r="A17" s="21"/>
      <c r="B17" s="21"/>
      <c r="C17" s="21" t="s">
        <v>38</v>
      </c>
      <c r="D17" s="13" t="s">
        <v>39</v>
      </c>
      <c r="E17" s="17">
        <v>1</v>
      </c>
      <c r="F17" s="17">
        <v>1</v>
      </c>
      <c r="G17" s="14">
        <v>7</v>
      </c>
      <c r="H17" s="14">
        <v>7</v>
      </c>
      <c r="I17" s="8"/>
    </row>
    <row r="18" spans="1:9" s="1" customFormat="1" ht="57.35" customHeight="1" x14ac:dyDescent="0.4">
      <c r="A18" s="21"/>
      <c r="B18" s="21"/>
      <c r="C18" s="21"/>
      <c r="D18" s="13" t="s">
        <v>40</v>
      </c>
      <c r="E18" s="13" t="s">
        <v>41</v>
      </c>
      <c r="F18" s="13" t="s">
        <v>42</v>
      </c>
      <c r="G18" s="14">
        <v>6</v>
      </c>
      <c r="H18" s="14">
        <v>6</v>
      </c>
      <c r="I18" s="8"/>
    </row>
    <row r="19" spans="1:9" s="1" customFormat="1" ht="95.35" customHeight="1" x14ac:dyDescent="0.4">
      <c r="A19" s="21"/>
      <c r="B19" s="21"/>
      <c r="C19" s="15" t="s">
        <v>43</v>
      </c>
      <c r="D19" s="13" t="s">
        <v>44</v>
      </c>
      <c r="E19" s="13" t="s">
        <v>60</v>
      </c>
      <c r="F19" s="13" t="s">
        <v>64</v>
      </c>
      <c r="G19" s="14">
        <v>12</v>
      </c>
      <c r="H19" s="14">
        <v>12</v>
      </c>
      <c r="I19" s="8"/>
    </row>
    <row r="20" spans="1:9" s="1" customFormat="1" ht="30" customHeight="1" x14ac:dyDescent="0.4">
      <c r="A20" s="21"/>
      <c r="B20" s="21"/>
      <c r="C20" s="15" t="s">
        <v>45</v>
      </c>
      <c r="D20" s="13" t="s">
        <v>46</v>
      </c>
      <c r="E20" s="13" t="s">
        <v>62</v>
      </c>
      <c r="F20" s="13" t="s">
        <v>61</v>
      </c>
      <c r="G20" s="14">
        <v>10</v>
      </c>
      <c r="H20" s="14">
        <v>10</v>
      </c>
      <c r="I20" s="8"/>
    </row>
    <row r="21" spans="1:9" s="1" customFormat="1" ht="54.35" customHeight="1" x14ac:dyDescent="0.4">
      <c r="A21" s="21"/>
      <c r="B21" s="21" t="s">
        <v>47</v>
      </c>
      <c r="C21" s="22" t="s">
        <v>48</v>
      </c>
      <c r="D21" s="13" t="s">
        <v>49</v>
      </c>
      <c r="E21" s="13" t="s">
        <v>50</v>
      </c>
      <c r="F21" s="13" t="s">
        <v>50</v>
      </c>
      <c r="G21" s="14">
        <v>15</v>
      </c>
      <c r="H21" s="14">
        <v>13</v>
      </c>
      <c r="I21" s="8" t="s">
        <v>63</v>
      </c>
    </row>
    <row r="22" spans="1:9" s="1" customFormat="1" ht="42.7" customHeight="1" x14ac:dyDescent="0.4">
      <c r="A22" s="21"/>
      <c r="B22" s="21"/>
      <c r="C22" s="23"/>
      <c r="D22" s="13" t="s">
        <v>51</v>
      </c>
      <c r="E22" s="13" t="s">
        <v>52</v>
      </c>
      <c r="F22" s="13" t="s">
        <v>52</v>
      </c>
      <c r="G22" s="14">
        <v>10</v>
      </c>
      <c r="H22" s="14">
        <v>8</v>
      </c>
      <c r="I22" s="8" t="s">
        <v>63</v>
      </c>
    </row>
    <row r="23" spans="1:9" s="1" customFormat="1" ht="49.35" customHeight="1" x14ac:dyDescent="0.4">
      <c r="A23" s="21"/>
      <c r="B23" s="21"/>
      <c r="C23" s="23"/>
      <c r="D23" s="13" t="s">
        <v>53</v>
      </c>
      <c r="E23" s="13" t="s">
        <v>54</v>
      </c>
      <c r="F23" s="13" t="s">
        <v>54</v>
      </c>
      <c r="G23" s="14">
        <v>15</v>
      </c>
      <c r="H23" s="14">
        <v>14</v>
      </c>
      <c r="I23" s="8" t="s">
        <v>63</v>
      </c>
    </row>
    <row r="24" spans="1:9" s="1" customFormat="1" ht="25" customHeight="1" x14ac:dyDescent="0.4">
      <c r="A24" s="21" t="s">
        <v>55</v>
      </c>
      <c r="B24" s="21"/>
      <c r="C24" s="21"/>
      <c r="D24" s="21"/>
      <c r="E24" s="21"/>
      <c r="F24" s="21"/>
      <c r="G24" s="14"/>
      <c r="H24" s="16">
        <f>I8+SUM(H15:H23)</f>
        <v>95</v>
      </c>
      <c r="I24" s="8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0"/>
    <mergeCell ref="B21:B23"/>
    <mergeCell ref="C15:C16"/>
    <mergeCell ref="C17:C18"/>
    <mergeCell ref="C21:C23"/>
  </mergeCells>
  <phoneticPr fontId="8" type="noConversion"/>
  <pageMargins left="0.69930555555555596" right="0.69930555555555596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2024-04-26T02:10:39Z</cp:lastPrinted>
  <dcterms:created xsi:type="dcterms:W3CDTF">2018-03-28T06:56:00Z</dcterms:created>
  <dcterms:modified xsi:type="dcterms:W3CDTF">2024-05-11T02:07:06Z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