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顺义\养护科\"/>
    </mc:Choice>
  </mc:AlternateContent>
  <xr:revisionPtr revIDLastSave="0" documentId="13_ncr:1_{992705BF-D4F7-407A-931D-AA4A8F2CA953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<sst xmlns="http://schemas.openxmlformats.org/spreadsheetml/2006/main" count="68" uniqueCount="58">
  <si>
    <t>（2023年度）</t>
  </si>
  <si>
    <t>项目名称</t>
  </si>
  <si>
    <t>壁富路等4条市级道路灾后恢复重建工程</t>
  </si>
  <si>
    <t>主管部门</t>
  </si>
  <si>
    <t>北京市交通委员会</t>
  </si>
  <si>
    <t>实施单位</t>
  </si>
  <si>
    <t>顺义公路分局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</si>
  <si>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</si>
  <si>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</si>
  <si>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</si>
  <si>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</si>
  <si>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</si>
  <si>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</si>
  <si>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</si>
  <si>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</si>
  <si>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</si>
  <si>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</si>
  <si>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</si>
  <si>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</si>
  <si>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</si>
  <si>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</si>
  <si>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</si>
  <si>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</si>
  <si>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</si>
  <si>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</si>
  <si>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壁富路等4条市级道路灾后重建工程，完成3.05公里道路恢复重建，计划2023年10月底完工。其中，2023年年度目标为完成壁富路等4条市级道路灾后重建工程施工，恢复壁富路等4条市级道路的交通功能，保障居民出行需要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</si>
  <si>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</si>
  <si>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</si>
  <si>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</si>
  <si>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</si>
  <si>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</si>
  <si>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</si>
  <si>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</si>
  <si>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</si>
  <si>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</si>
  <si>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</si>
  <si>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</si>
  <si>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</si>
  <si>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</si>
  <si>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项目实施进度</t>
  </si>
  <si>
    <t>2023年10月底完工</t>
  </si>
  <si>
    <t>成本指标
（10分）</t>
  </si>
  <si>
    <t>项目支出数</t>
  </si>
  <si>
    <t>101万元</t>
  </si>
  <si>
    <t>效益指标（40分）</t>
  </si>
  <si>
    <t>恢复重建效果</t>
  </si>
  <si>
    <t>受暴雨影响，壁富路、顺平路、昌金路及龙塘路均存在边沟淤泥堵塞，部分路段无边沟护砌等病害，通过优化排水设施等，交通安全状况得到改善，消除隐患。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</si>
  <si>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</si>
  <si>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</si>
  <si>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丁喆</t>
  </si>
  <si>
    <t>恢复公里数（㎞）</t>
  </si>
  <si>
    <t>项目总投资约为263万元，其中2023年计划使用资金101万元。本项目整体目标为完成壁富路等4条市级道路灾后重建工程，完成3.05公里道路恢复重建，计划2023年10月底完工。其中，2023年年度目标为完成壁富路等4条市级道路灾后重建工程施工，恢复壁富路等4条市级道路的交通功能，保障居民出行需要。2024年申请项目评审，依据评审结果申请尾款支付。</t>
    <phoneticPr fontId="7" type="noConversion"/>
  </si>
  <si>
    <t>≤101万元</t>
    <phoneticPr fontId="7" type="noConversion"/>
  </si>
  <si>
    <t>受暴雨影响，壁富路、顺平路、昌金路及龙塘路均存在边沟淤泥堵塞，部分路段无边沟护砌等病害，通过优化排水设施等，交通安全状况得到改善，消除隐患。</t>
    <phoneticPr fontId="7" type="noConversion"/>
  </si>
  <si>
    <t>无</t>
    <phoneticPr fontId="7" type="noConversion"/>
  </si>
  <si>
    <t>定性指标，效益无法准确衡量</t>
    <phoneticPr fontId="7" type="noConversion"/>
  </si>
  <si>
    <t>经济、社会、生态、可持续影响效益指标（40分）</t>
    <phoneticPr fontId="7" type="noConversion"/>
  </si>
  <si>
    <t>2023年10月30日完工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</si>
</sst>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16" workbookViewId="0">
      <selection activeCell="H18" sqref="H18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20" style="1" customWidth="1"/>
    <col min="4" max="4" width="12" style="7" customWidth="1"/>
    <col min="5" max="5" width="11.26953125" style="7" customWidth="1"/>
    <col min="6" max="6" width="12.6328125" style="1" customWidth="1"/>
    <col min="7" max="7" width="8.453125" style="8" customWidth="1"/>
    <col min="8" max="8" width="9.6328125" style="1" customWidth="1"/>
    <col min="9" max="9" width="17.36328125" style="1" customWidth="1"/>
    <col min="10" max="16384" width="9" style="1"/>
  </cols>
  <sheetData>
    <row r="1" spans="1:9" ht="22.5" customHeight="1" x14ac:dyDescent="0.25">
      <c r="A1" s="26" t="s">
        <v>48</v>
      </c>
      <c r="B1" s="26"/>
      <c r="C1" s="26"/>
      <c r="D1" s="26"/>
      <c r="E1" s="26"/>
      <c r="F1" s="26"/>
      <c r="G1" s="26"/>
      <c r="H1" s="26"/>
      <c r="I1" s="26"/>
    </row>
    <row r="2" spans="1:9" ht="18.7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1</v>
      </c>
      <c r="B4" s="23"/>
      <c r="C4" s="23" t="s">
        <v>2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3</v>
      </c>
      <c r="B5" s="23"/>
      <c r="C5" s="23" t="s">
        <v>4</v>
      </c>
      <c r="D5" s="23"/>
      <c r="E5" s="23"/>
      <c r="F5" s="10" t="s">
        <v>5</v>
      </c>
      <c r="G5" s="23" t="s">
        <v>6</v>
      </c>
      <c r="H5" s="23"/>
      <c r="I5" s="23"/>
    </row>
    <row r="6" spans="1:9" s="5" customFormat="1" x14ac:dyDescent="0.25">
      <c r="A6" s="23" t="s">
        <v>7</v>
      </c>
      <c r="B6" s="23"/>
      <c r="C6" s="25" t="s">
        <v>49</v>
      </c>
      <c r="D6" s="23"/>
      <c r="E6" s="23"/>
      <c r="F6" s="10" t="s">
        <v>8</v>
      </c>
      <c r="G6" s="23">
        <v>18611268099</v>
      </c>
      <c r="H6" s="23"/>
      <c r="I6" s="23"/>
    </row>
    <row r="7" spans="1:9" s="5" customFormat="1" x14ac:dyDescent="0.25">
      <c r="A7" s="23" t="s">
        <v>9</v>
      </c>
      <c r="B7" s="23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3" t="s">
        <v>16</v>
      </c>
      <c r="B8" s="23"/>
      <c r="C8" s="11" t="s">
        <v>17</v>
      </c>
      <c r="D8" s="9">
        <v>101</v>
      </c>
      <c r="E8" s="12">
        <v>101</v>
      </c>
      <c r="F8" s="10">
        <v>101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4"/>
      <c r="B9" s="24"/>
      <c r="C9" s="11" t="s">
        <v>18</v>
      </c>
      <c r="D9" s="9">
        <v>101</v>
      </c>
      <c r="E9" s="12">
        <v>101</v>
      </c>
      <c r="F9" s="10">
        <v>101</v>
      </c>
      <c r="G9" s="10" t="s">
        <v>19</v>
      </c>
      <c r="H9" s="13">
        <f>+F9/E9</f>
        <v>1</v>
      </c>
      <c r="I9" s="9" t="s">
        <v>19</v>
      </c>
    </row>
    <row r="10" spans="1:9" s="5" customFormat="1" ht="13.5" customHeight="1" x14ac:dyDescent="0.25">
      <c r="A10" s="24"/>
      <c r="B10" s="24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4"/>
      <c r="B11" s="24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</row>
    <row r="13" spans="1:9" s="5" customFormat="1" ht="100" customHeight="1" x14ac:dyDescent="0.25">
      <c r="A13" s="23"/>
      <c r="B13" s="20" t="s">
        <v>51</v>
      </c>
      <c r="C13" s="21"/>
      <c r="D13" s="21"/>
      <c r="E13" s="22"/>
      <c r="F13" s="20" t="s">
        <v>25</v>
      </c>
      <c r="G13" s="21"/>
      <c r="H13" s="21"/>
      <c r="I13" s="22"/>
    </row>
    <row r="14" spans="1:9" s="5" customFormat="1" ht="34.5" customHeight="1" x14ac:dyDescent="0.25">
      <c r="A14" s="23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30" customHeight="1" x14ac:dyDescent="0.25">
      <c r="A15" s="23"/>
      <c r="B15" s="23" t="s">
        <v>33</v>
      </c>
      <c r="C15" s="9" t="s">
        <v>34</v>
      </c>
      <c r="D15" s="19" t="s">
        <v>50</v>
      </c>
      <c r="E15" s="9">
        <v>3.05</v>
      </c>
      <c r="F15" s="9">
        <v>3.05</v>
      </c>
      <c r="G15" s="12">
        <v>15</v>
      </c>
      <c r="H15" s="12">
        <v>15</v>
      </c>
      <c r="I15" s="9" t="s">
        <v>54</v>
      </c>
    </row>
    <row r="16" spans="1:9" s="5" customFormat="1" ht="134" customHeight="1" x14ac:dyDescent="0.25">
      <c r="A16" s="23"/>
      <c r="B16" s="23"/>
      <c r="C16" s="9" t="s">
        <v>35</v>
      </c>
      <c r="D16" s="18" t="s">
        <v>36</v>
      </c>
      <c r="E16" s="16" t="s">
        <v>37</v>
      </c>
      <c r="F16" s="16" t="s">
        <v>37</v>
      </c>
      <c r="G16" s="12">
        <v>13</v>
      </c>
      <c r="H16" s="12">
        <v>13</v>
      </c>
      <c r="I16" s="9" t="s">
        <v>54</v>
      </c>
    </row>
    <row r="17" spans="1:9" s="5" customFormat="1" ht="30" customHeight="1" x14ac:dyDescent="0.25">
      <c r="A17" s="23"/>
      <c r="B17" s="23"/>
      <c r="C17" s="9" t="s">
        <v>38</v>
      </c>
      <c r="D17" s="18" t="s">
        <v>39</v>
      </c>
      <c r="E17" s="9" t="s">
        <v>40</v>
      </c>
      <c r="F17" s="9" t="s">
        <v>57</v>
      </c>
      <c r="G17" s="12">
        <v>12</v>
      </c>
      <c r="H17" s="12">
        <v>12</v>
      </c>
      <c r="I17" s="9"/>
    </row>
    <row r="18" spans="1:9" s="5" customFormat="1" ht="30" customHeight="1" x14ac:dyDescent="0.25">
      <c r="A18" s="23"/>
      <c r="B18" s="23"/>
      <c r="C18" s="17" t="s">
        <v>41</v>
      </c>
      <c r="D18" s="15" t="s">
        <v>42</v>
      </c>
      <c r="E18" s="9" t="s">
        <v>52</v>
      </c>
      <c r="F18" s="9" t="s">
        <v>43</v>
      </c>
      <c r="G18" s="12">
        <v>10</v>
      </c>
      <c r="H18" s="12">
        <v>10</v>
      </c>
      <c r="I18" s="9" t="s">
        <v>54</v>
      </c>
    </row>
    <row r="19" spans="1:9" s="5" customFormat="1" ht="210" x14ac:dyDescent="0.25">
      <c r="A19" s="23"/>
      <c r="B19" s="9" t="s">
        <v>44</v>
      </c>
      <c r="C19" s="9" t="s">
        <v>56</v>
      </c>
      <c r="D19" s="18" t="s">
        <v>45</v>
      </c>
      <c r="E19" s="9" t="s">
        <v>53</v>
      </c>
      <c r="F19" s="9" t="s">
        <v>46</v>
      </c>
      <c r="G19" s="12">
        <v>40</v>
      </c>
      <c r="H19" s="12">
        <v>35</v>
      </c>
      <c r="I19" s="9" t="s">
        <v>55</v>
      </c>
    </row>
    <row r="20" spans="1:9" s="5" customFormat="1" ht="30" customHeight="1" x14ac:dyDescent="0.25">
      <c r="A20" s="23" t="s">
        <v>47</v>
      </c>
      <c r="B20" s="23"/>
      <c r="C20" s="23"/>
      <c r="D20" s="23"/>
      <c r="E20" s="23"/>
      <c r="F20" s="23"/>
      <c r="G20" s="12"/>
      <c r="H20" s="6">
        <f>I8+SUM(H15:H19)</f>
        <v>95</v>
      </c>
      <c r="I20" s="9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7" type="noConversion"/>
  <pageMargins left="0.7" right="0.7" top="0.75" bottom="0.7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2024-05-16T07:17:39Z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