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0" yWindow="-10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3" i="44" s="1"/>
</calcChain>
</file>

<file path=xl/sharedStrings.xml><?xml version="1.0" encoding="utf-8"?>
<sst xmlns="http://schemas.openxmlformats.org/spreadsheetml/2006/main" count="79" uniqueCount="67">
  <si>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</si>
  <si>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</si>
  <si>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</si>
  <si>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</si>
  <si>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</si>
  <si>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</si>
  <si>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</si>
  <si>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</si>
  <si>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</si>
  <si>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</si>
  <si>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</si>
  <si>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</si>
  <si>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</si>
  <si>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</si>
  <si>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</si>
  <si>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</si>
  <si>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</si>
  <si>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</si>
  <si>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</si>
  <si>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</si>
  <si>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</si>
  <si>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</si>
  <si>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</si>
  <si>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</si>
  <si>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</si>
  <si>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</si>
  <si>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</si>
  <si>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</si>
  <si>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</si>
  <si>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6" type="noConversion"/>
  </si>
  <si>
    <t>数量指标
（15分）</t>
    <phoneticPr fontId="6" type="noConversion"/>
  </si>
  <si>
    <t>质量指标
（13分）</t>
    <phoneticPr fontId="6" type="noConversion"/>
  </si>
  <si>
    <t>时效指标
（12分）</t>
    <phoneticPr fontId="6" type="noConversion"/>
  </si>
  <si>
    <t>成本指标
（10分）</t>
    <phoneticPr fontId="6" type="noConversion"/>
  </si>
  <si>
    <t>（2023年度）</t>
    <phoneticPr fontId="6" type="noConversion"/>
  </si>
  <si>
    <t>填报说明</t>
    <phoneticPr fontId="7" type="noConversion"/>
  </si>
  <si>
    <t>2.年初预算数填写2023年年初预算批复数，全年预算数填写追加调整后预算数，全年执行数填写截至2023年12月31日的实际执行数（2023年追加项目填写截至2024年4月的实际执行数。）</t>
    <phoneticPr fontId="7" type="noConversion"/>
  </si>
  <si>
    <t>4.如项目完成情况未达绩效目标，需在“偏差原因分析”中说明偏离目标、不能完成目标的原因及拟采取的措施。</t>
    <phoneticPr fontId="7" type="noConversion"/>
  </si>
  <si>
    <t>1.表中有公式设置的位置将自动生成结果，无须填列。</t>
    <phoneticPr fontId="7" type="noConversion"/>
  </si>
  <si>
    <t xml:space="preserve">3.年度总体目标涉及的“预期目标”、“三级指标”、“年度指标值”需与财政批复的绩效目标保持一致。三级指标行数请根据批复的绩效目标自行增减。
“实际完成值”应根据项目执行情况如实填写。
</t>
    <phoneticPr fontId="7" type="noConversion"/>
  </si>
  <si>
    <t>北京市交通委员会</t>
    <phoneticPr fontId="6" type="noConversion"/>
  </si>
  <si>
    <t>丰台运输管理分局</t>
    <phoneticPr fontId="6" type="noConversion"/>
  </si>
  <si>
    <t>何阳、刘焕彬</t>
    <phoneticPr fontId="6" type="noConversion"/>
  </si>
  <si>
    <t>11000022Y000000391588-办公用房租赁类项目</t>
    <phoneticPr fontId="6" type="noConversion"/>
  </si>
  <si>
    <t>租赁期限</t>
  </si>
  <si>
    <t>资金支付进度</t>
  </si>
  <si>
    <t>北京南站租赁面积</t>
  </si>
  <si>
    <t>大兴机场租赁面积</t>
  </si>
  <si>
    <t>租赁标准</t>
  </si>
  <si>
    <t>加强丰台运输管理分局与南站、公交枢纽等部门沟通与监管，有利于加强与市重点站区南站管理办公室、区交通委等管理部门的交流，便于与其开展各类联合执法工作。 做好大兴机场交通运输保障工作，确保运输管理职能正常运租用“大兴南航城3号楼”5层西北侧一处场所作为丰台运输管理分局大兴机场陆侧运输管理用房。</t>
    <phoneticPr fontId="7" type="noConversion"/>
  </si>
  <si>
    <t>加强部门沟通与监管</t>
    <phoneticPr fontId="7" type="noConversion"/>
  </si>
  <si>
    <t>经济、社会、生态、可持续影响效益指标（40分）</t>
    <phoneticPr fontId="7" type="noConversion"/>
  </si>
  <si>
    <t>2022年1月-2023年12月</t>
    <phoneticPr fontId="6" type="noConversion"/>
  </si>
  <si>
    <t>2023年12月前完成支付</t>
    <phoneticPr fontId="6" type="noConversion"/>
  </si>
  <si>
    <t>设备实施良好</t>
    <phoneticPr fontId="6" type="noConversion"/>
  </si>
  <si>
    <t xml:space="preserve">5.分值设定及填报要求：
①预算执行情况及二级指标分值固定，不能增减；三级指标分值需平均分配，不能整除的按照334比例分配。
②定量指标得分根据完成比例乘以指标分值得出。
③定性指标得分根据指标完成情况分为：达成预期指标、基本达成预期指标且效果较好、部分达成预期指标且具有一定效果、未达成预期指标且效果较差四档，分别按照该指标对应分值区间100-90%(含90%)、90-75%(含75%)、75-60%（含60%）、60-0%合理确定分值。
</t>
    <phoneticPr fontId="7" type="noConversion"/>
  </si>
  <si>
    <t>达成预期指标</t>
  </si>
  <si>
    <t>达成预期指标</t>
    <phoneticPr fontId="7" type="noConversion"/>
  </si>
  <si>
    <t>达成预期指标</t>
    <phoneticPr fontId="6" type="noConversion"/>
  </si>
  <si>
    <t>有利于丰台运输管理分局与南站、大兴机场、公交枢纽等部门沟通与监管，加强与市重点站区南站管理办公室，区交通委等管理部门的交流，便于与其开展各类联合执法工作</t>
    <phoneticPr fontId="7" type="noConversion"/>
  </si>
  <si>
    <t>项目支出数</t>
    <phoneticPr fontId="7" type="noConversion"/>
  </si>
  <si>
    <t>支撑依据不充分</t>
    <phoneticPr fontId="7" type="noConversion"/>
  </si>
  <si>
    <t>320平米</t>
    <phoneticPr fontId="7" type="noConversion"/>
  </si>
  <si>
    <t>280.17平米</t>
    <phoneticPr fontId="7" type="noConversion"/>
  </si>
  <si>
    <r>
      <t>项目支出绩效自评表</t>
    </r>
    <r>
      <rPr>
        <sz val="18"/>
        <color indexed="8"/>
        <rFont val="宋体"/>
        <family val="3"/>
        <charset val="134"/>
        <scheme val="minor"/>
      </rPr>
      <t xml:space="preserve"> </t>
    </r>
  </si>
  <si>
    <t>≤129.198887万元</t>
    <phoneticPr fontId="7" type="noConversion"/>
  </si>
  <si>
    <t>效益指标（40分）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</si>
</sst>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charset val="134"/>
      <scheme val="minor"/>
    </font>
    <font>
      <sz val="12"/>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b/>
      <sz val="11"/>
      <name val="宋体"/>
      <family val="3"/>
      <charset val="134"/>
      <scheme val="minor"/>
    </font>
    <font>
      <sz val="11"/>
      <name val="宋体"/>
      <family val="3"/>
      <charset val="134"/>
      <scheme val="minor"/>
    </font>
    <font>
      <b/>
      <sz val="18"/>
      <color indexed="8"/>
      <name val="宋体"/>
      <family val="3"/>
      <charset val="134"/>
      <scheme val="minor"/>
    </font>
    <font>
      <sz val="18"/>
      <color indexed="8"/>
      <name val="宋体"/>
      <family val="3"/>
      <charset val="134"/>
      <scheme val="minor"/>
    </font>
    <font>
      <sz val="11"/>
      <color indexed="8"/>
      <name val="宋体"/>
      <family val="3"/>
      <charset val="134"/>
      <scheme val="minor"/>
    </font>
    <font>
      <sz val="11"/>
      <color rgb="FF000000"/>
      <name val="宋体"/>
      <family val="3"/>
      <charset val="134"/>
      <scheme val="minor"/>
    </font>
  </fonts>
  <fills count="3">
    <fill>
      <patternFill patternType="none"/>
    </fill>
    <fill>
      <patternFill patternType="gray125"/>
    </fill>
    <fill>
      <patternFill patternType="solid">
        <fgColor theme="6" tint="0.59999389629810485"/>
        <bgColor indexed="64"/>
      </patternFill>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4" fillId="0" borderId="0"/>
    <xf numFmtId="0" fontId="2" fillId="0" borderId="0"/>
    <xf numFmtId="0" fontId="2" fillId="0" borderId="0"/>
    <xf numFmtId="0" fontId="2" fillId="0" borderId="0"/>
    <xf numFmtId="0" fontId="2" fillId="0" borderId="0"/>
    <xf numFmtId="0" fontId="3" fillId="0" borderId="0">
      <alignment vertical="center"/>
    </xf>
    <xf numFmtId="0" fontId="3" fillId="0" borderId="0">
      <alignment vertical="center"/>
    </xf>
    <xf numFmtId="0" fontId="3" fillId="0" borderId="0"/>
    <xf numFmtId="43" fontId="5" fillId="0" borderId="0" applyFont="0" applyFill="0" applyBorder="0" applyAlignment="0" applyProtection="0">
      <alignment vertical="center"/>
    </xf>
    <xf numFmtId="0" fontId="3" fillId="0" borderId="0"/>
    <xf numFmtId="0" fontId="5" fillId="0" borderId="0"/>
    <xf numFmtId="0" fontId="5" fillId="0" borderId="0">
      <alignment vertical="center"/>
    </xf>
    <xf numFmtId="0" fontId="1" fillId="0" borderId="0"/>
  </cellStyleXfs>
  <cellXfs count="37">
    <xf numFmtId="0" fontId="0" fillId="0" borderId="0" xfId="0">
      <alignment vertical="center"/>
    </xf>
    <xf numFmtId="0" fontId="3" fillId="0" borderId="5" xfId="0" applyFont="1" applyBorder="1" applyAlignment="1">
      <alignment vertical="center" wrapText="1"/>
    </xf>
    <xf numFmtId="0" fontId="9" fillId="2" borderId="5" xfId="0" applyFont="1" applyFill="1" applyBorder="1" applyAlignment="1">
      <alignment vertical="center" wrapText="1"/>
    </xf>
    <xf numFmtId="0" fontId="8" fillId="2" borderId="5" xfId="0" applyFont="1" applyFill="1" applyBorder="1" applyAlignment="1">
      <alignment horizontal="center" vertical="center"/>
    </xf>
    <xf numFmtId="0" fontId="9" fillId="2" borderId="7" xfId="0" applyFont="1" applyFill="1" applyBorder="1" applyAlignment="1">
      <alignment vertical="center" wrapText="1"/>
    </xf>
    <xf numFmtId="0" fontId="3" fillId="0" borderId="0" xfId="0" applyFont="1">
      <alignment vertical="center"/>
    </xf>
    <xf numFmtId="0" fontId="3" fillId="0" borderId="0" xfId="0" applyFont="1" applyAlignment="1"/>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vertical="center" wrapText="1"/>
    </xf>
    <xf numFmtId="10" fontId="12" fillId="0" borderId="5" xfId="0" applyNumberFormat="1" applyFont="1" applyBorder="1" applyAlignment="1">
      <alignment horizontal="center" vertical="center" wrapText="1"/>
    </xf>
    <xf numFmtId="176" fontId="12" fillId="0" borderId="5"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4"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xf>
    <xf numFmtId="0" fontId="3" fillId="0" borderId="5" xfId="0" applyFont="1" applyBorder="1" applyAlignment="1">
      <alignment vertical="center" wrapText="1"/>
    </xf>
    <xf numFmtId="0" fontId="3" fillId="0" borderId="0" xfId="0" applyFont="1" applyAlignment="1">
      <alignment horizontal="left" vertical="center"/>
    </xf>
    <xf numFmtId="0" fontId="10" fillId="0" borderId="0" xfId="0" applyFont="1" applyAlignment="1">
      <alignment horizontal="center" vertical="center" wrapText="1"/>
    </xf>
    <xf numFmtId="0" fontId="3" fillId="0" borderId="0" xfId="0" applyFont="1" applyAlignment="1">
      <alignment horizontal="center" vertical="center" wrapText="1"/>
    </xf>
    <xf numFmtId="0" fontId="12" fillId="0" borderId="5" xfId="0" applyFont="1" applyBorder="1" applyAlignment="1">
      <alignment horizontal="center" vertic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2" borderId="8" xfId="0" applyFont="1" applyFill="1" applyBorder="1" applyAlignment="1">
      <alignment vertical="center" wrapText="1"/>
    </xf>
    <xf numFmtId="0" fontId="9" fillId="2" borderId="6"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abSelected="1" topLeftCell="A19" workbookViewId="0">
      <selection activeCell="H22" sqref="H22"/>
    </sheetView>
  </sheetViews>
  <sheetFormatPr defaultColWidth="9" defaultRowHeight="14"/>
  <cols>
    <col min="1" max="1" width="4.1796875" style="5" customWidth="1"/>
    <col min="2" max="2" width="8.81640625" style="5" customWidth="1"/>
    <col min="3" max="3" width="18.6328125" style="5" customWidth="1"/>
    <col min="4" max="5" width="18.36328125" style="7" customWidth="1"/>
    <col min="6" max="6" width="15.08984375" style="7" customWidth="1"/>
    <col min="7" max="7" width="8.453125" style="8" customWidth="1"/>
    <col min="8" max="8" width="11.1796875" style="5" customWidth="1"/>
    <col min="9" max="9" width="14.54296875" style="5" customWidth="1"/>
    <col min="10" max="10" width="71.6328125" style="5" hidden="1" customWidth="1"/>
    <col min="11" max="16384" width="9" style="5"/>
  </cols>
  <sheetData>
    <row r="1" spans="1:10">
      <c r="A1" s="24"/>
      <c r="B1" s="24"/>
      <c r="C1" s="24"/>
      <c r="D1" s="24"/>
      <c r="E1" s="24"/>
      <c r="F1" s="24"/>
      <c r="G1" s="24"/>
    </row>
    <row r="2" spans="1:10" ht="22.5" customHeight="1">
      <c r="A2" s="25" t="s">
        <v>64</v>
      </c>
      <c r="B2" s="25"/>
      <c r="C2" s="25"/>
      <c r="D2" s="25"/>
      <c r="E2" s="25"/>
      <c r="F2" s="25"/>
      <c r="G2" s="25"/>
      <c r="H2" s="25"/>
      <c r="I2" s="25"/>
    </row>
    <row r="3" spans="1:10" ht="18.75" customHeight="1">
      <c r="A3" s="26" t="s">
        <v>34</v>
      </c>
      <c r="B3" s="26"/>
      <c r="C3" s="26"/>
      <c r="D3" s="26"/>
      <c r="E3" s="26"/>
      <c r="F3" s="26"/>
      <c r="G3" s="26"/>
      <c r="H3" s="26"/>
      <c r="I3" s="26"/>
    </row>
    <row r="4" spans="1:10" ht="11.25" customHeight="1">
      <c r="A4" s="9"/>
      <c r="B4" s="9"/>
      <c r="C4" s="9"/>
      <c r="D4" s="10"/>
      <c r="E4" s="10"/>
      <c r="F4" s="10"/>
      <c r="G4" s="11"/>
    </row>
    <row r="5" spans="1:10" s="6" customFormat="1">
      <c r="A5" s="27" t="s">
        <v>0</v>
      </c>
      <c r="B5" s="27"/>
      <c r="C5" s="27" t="s">
        <v>43</v>
      </c>
      <c r="D5" s="27"/>
      <c r="E5" s="27"/>
      <c r="F5" s="27"/>
      <c r="G5" s="27"/>
      <c r="H5" s="27"/>
      <c r="I5" s="27"/>
      <c r="J5" s="3" t="s">
        <v>35</v>
      </c>
    </row>
    <row r="6" spans="1:10" s="6" customFormat="1">
      <c r="A6" s="27" t="s">
        <v>11</v>
      </c>
      <c r="B6" s="27"/>
      <c r="C6" s="27" t="s">
        <v>40</v>
      </c>
      <c r="D6" s="27"/>
      <c r="E6" s="27"/>
      <c r="F6" s="12" t="s">
        <v>1</v>
      </c>
      <c r="G6" s="27" t="s">
        <v>41</v>
      </c>
      <c r="H6" s="27"/>
      <c r="I6" s="27"/>
      <c r="J6" s="28" t="s">
        <v>38</v>
      </c>
    </row>
    <row r="7" spans="1:10" s="6" customFormat="1">
      <c r="A7" s="27" t="s">
        <v>12</v>
      </c>
      <c r="B7" s="27"/>
      <c r="C7" s="27" t="s">
        <v>42</v>
      </c>
      <c r="D7" s="27"/>
      <c r="E7" s="27"/>
      <c r="F7" s="12" t="s">
        <v>13</v>
      </c>
      <c r="G7" s="27">
        <v>18513791861</v>
      </c>
      <c r="H7" s="27"/>
      <c r="I7" s="27"/>
      <c r="J7" s="29"/>
    </row>
    <row r="8" spans="1:10" s="6" customFormat="1">
      <c r="A8" s="27" t="s">
        <v>14</v>
      </c>
      <c r="B8" s="27"/>
      <c r="C8" s="12"/>
      <c r="D8" s="13" t="s">
        <v>15</v>
      </c>
      <c r="E8" s="12" t="s">
        <v>16</v>
      </c>
      <c r="F8" s="12" t="s">
        <v>17</v>
      </c>
      <c r="G8" s="12" t="s">
        <v>8</v>
      </c>
      <c r="H8" s="12" t="s">
        <v>18</v>
      </c>
      <c r="I8" s="13" t="s">
        <v>2</v>
      </c>
      <c r="J8" s="30"/>
    </row>
    <row r="9" spans="1:10" s="6" customFormat="1" ht="32.25" customHeight="1">
      <c r="A9" s="27" t="s">
        <v>19</v>
      </c>
      <c r="B9" s="27"/>
      <c r="C9" s="14" t="s">
        <v>20</v>
      </c>
      <c r="D9" s="13">
        <v>129.19888700000001</v>
      </c>
      <c r="E9" s="12">
        <v>129.19888700000001</v>
      </c>
      <c r="F9" s="12">
        <v>129.19888700000001</v>
      </c>
      <c r="G9" s="12">
        <v>10</v>
      </c>
      <c r="H9" s="15">
        <f>F9/E9</f>
        <v>1</v>
      </c>
      <c r="I9" s="16">
        <f>G9*H9</f>
        <v>10</v>
      </c>
      <c r="J9" s="28" t="s">
        <v>36</v>
      </c>
    </row>
    <row r="10" spans="1:10" s="6" customFormat="1" ht="13.5" customHeight="1">
      <c r="A10" s="23"/>
      <c r="B10" s="23"/>
      <c r="C10" s="14" t="s">
        <v>21</v>
      </c>
      <c r="D10" s="13">
        <v>129.19888700000001</v>
      </c>
      <c r="E10" s="12">
        <v>129.19888700000001</v>
      </c>
      <c r="F10" s="12">
        <v>129.19888700000001</v>
      </c>
      <c r="G10" s="12" t="s">
        <v>22</v>
      </c>
      <c r="H10" s="13"/>
      <c r="I10" s="13" t="s">
        <v>22</v>
      </c>
      <c r="J10" s="29"/>
    </row>
    <row r="11" spans="1:10" s="6" customFormat="1" ht="13.5" customHeight="1">
      <c r="A11" s="23"/>
      <c r="B11" s="23"/>
      <c r="C11" s="14" t="s">
        <v>23</v>
      </c>
      <c r="D11" s="13"/>
      <c r="E11" s="13"/>
      <c r="F11" s="12"/>
      <c r="G11" s="12" t="s">
        <v>22</v>
      </c>
      <c r="H11" s="13"/>
      <c r="I11" s="13" t="s">
        <v>22</v>
      </c>
      <c r="J11" s="29"/>
    </row>
    <row r="12" spans="1:10" s="6" customFormat="1">
      <c r="A12" s="23"/>
      <c r="B12" s="23"/>
      <c r="C12" s="14" t="s">
        <v>24</v>
      </c>
      <c r="D12" s="13"/>
      <c r="E12" s="13"/>
      <c r="F12" s="12"/>
      <c r="G12" s="12" t="s">
        <v>22</v>
      </c>
      <c r="H12" s="13"/>
      <c r="I12" s="13" t="s">
        <v>22</v>
      </c>
      <c r="J12" s="30"/>
    </row>
    <row r="13" spans="1:10" s="6" customFormat="1" ht="18" customHeight="1">
      <c r="A13" s="27" t="s">
        <v>3</v>
      </c>
      <c r="B13" s="27" t="s">
        <v>25</v>
      </c>
      <c r="C13" s="27"/>
      <c r="D13" s="27"/>
      <c r="E13" s="27"/>
      <c r="F13" s="27" t="s">
        <v>26</v>
      </c>
      <c r="G13" s="27"/>
      <c r="H13" s="27"/>
      <c r="I13" s="27"/>
      <c r="J13" s="31" t="s">
        <v>39</v>
      </c>
    </row>
    <row r="14" spans="1:10" s="6" customFormat="1" ht="100.5" customHeight="1">
      <c r="A14" s="27"/>
      <c r="B14" s="34" t="s">
        <v>49</v>
      </c>
      <c r="C14" s="35"/>
      <c r="D14" s="35"/>
      <c r="E14" s="36"/>
      <c r="F14" s="34" t="s">
        <v>49</v>
      </c>
      <c r="G14" s="35"/>
      <c r="H14" s="35"/>
      <c r="I14" s="36"/>
      <c r="J14" s="32"/>
    </row>
    <row r="15" spans="1:10" s="6" customFormat="1" ht="34.5" customHeight="1">
      <c r="A15" s="27" t="s">
        <v>4</v>
      </c>
      <c r="B15" s="13" t="s">
        <v>5</v>
      </c>
      <c r="C15" s="13" t="s">
        <v>6</v>
      </c>
      <c r="D15" s="12" t="s">
        <v>7</v>
      </c>
      <c r="E15" s="13" t="s">
        <v>27</v>
      </c>
      <c r="F15" s="13" t="s">
        <v>28</v>
      </c>
      <c r="G15" s="12" t="s">
        <v>8</v>
      </c>
      <c r="H15" s="12" t="s">
        <v>2</v>
      </c>
      <c r="I15" s="13" t="s">
        <v>10</v>
      </c>
      <c r="J15" s="2" t="s">
        <v>37</v>
      </c>
    </row>
    <row r="16" spans="1:10" s="6" customFormat="1" ht="30" customHeight="1">
      <c r="A16" s="27"/>
      <c r="B16" s="27" t="s">
        <v>29</v>
      </c>
      <c r="C16" s="27" t="s">
        <v>30</v>
      </c>
      <c r="D16" s="21" t="s">
        <v>46</v>
      </c>
      <c r="E16" s="21" t="s">
        <v>62</v>
      </c>
      <c r="F16" s="21" t="s">
        <v>62</v>
      </c>
      <c r="G16" s="13">
        <v>7</v>
      </c>
      <c r="H16" s="13">
        <v>7</v>
      </c>
      <c r="I16" s="13"/>
      <c r="J16" s="31" t="s">
        <v>55</v>
      </c>
    </row>
    <row r="17" spans="1:10" s="6" customFormat="1" ht="30" customHeight="1">
      <c r="A17" s="27"/>
      <c r="B17" s="27"/>
      <c r="C17" s="27"/>
      <c r="D17" s="21" t="s">
        <v>47</v>
      </c>
      <c r="E17" s="21" t="s">
        <v>63</v>
      </c>
      <c r="F17" s="21" t="s">
        <v>63</v>
      </c>
      <c r="G17" s="13">
        <v>8</v>
      </c>
      <c r="H17" s="13">
        <v>8</v>
      </c>
      <c r="I17" s="13"/>
      <c r="J17" s="33"/>
    </row>
    <row r="18" spans="1:10" s="6" customFormat="1" ht="30" customHeight="1">
      <c r="A18" s="27"/>
      <c r="B18" s="27"/>
      <c r="C18" s="13" t="s">
        <v>31</v>
      </c>
      <c r="D18" s="21" t="s">
        <v>48</v>
      </c>
      <c r="E18" s="21" t="s">
        <v>54</v>
      </c>
      <c r="F18" s="22" t="s">
        <v>57</v>
      </c>
      <c r="G18" s="13">
        <v>13</v>
      </c>
      <c r="H18" s="13">
        <v>13</v>
      </c>
      <c r="I18" s="13"/>
      <c r="J18" s="33"/>
    </row>
    <row r="19" spans="1:10" s="6" customFormat="1" ht="30" customHeight="1">
      <c r="A19" s="27"/>
      <c r="B19" s="27"/>
      <c r="C19" s="27" t="s">
        <v>32</v>
      </c>
      <c r="D19" s="21" t="s">
        <v>44</v>
      </c>
      <c r="E19" s="21" t="s">
        <v>52</v>
      </c>
      <c r="F19" s="21" t="s">
        <v>58</v>
      </c>
      <c r="G19" s="13">
        <v>6</v>
      </c>
      <c r="H19" s="13">
        <v>6</v>
      </c>
      <c r="I19" s="13"/>
      <c r="J19" s="33"/>
    </row>
    <row r="20" spans="1:10" s="6" customFormat="1" ht="35.25" customHeight="1">
      <c r="A20" s="27"/>
      <c r="B20" s="27"/>
      <c r="C20" s="27"/>
      <c r="D20" s="21" t="s">
        <v>45</v>
      </c>
      <c r="E20" s="21" t="s">
        <v>53</v>
      </c>
      <c r="F20" s="21" t="s">
        <v>56</v>
      </c>
      <c r="G20" s="13">
        <v>6</v>
      </c>
      <c r="H20" s="13">
        <v>6</v>
      </c>
      <c r="I20" s="13"/>
      <c r="J20" s="33"/>
    </row>
    <row r="21" spans="1:10" s="6" customFormat="1" ht="30" customHeight="1">
      <c r="A21" s="27"/>
      <c r="B21" s="27"/>
      <c r="C21" s="17" t="s">
        <v>33</v>
      </c>
      <c r="D21" s="21" t="s">
        <v>60</v>
      </c>
      <c r="E21" s="18" t="s">
        <v>65</v>
      </c>
      <c r="F21" s="18" t="s">
        <v>65</v>
      </c>
      <c r="G21" s="13">
        <v>10</v>
      </c>
      <c r="H21" s="13">
        <v>10</v>
      </c>
      <c r="I21" s="13"/>
      <c r="J21" s="33"/>
    </row>
    <row r="22" spans="1:10" s="6" customFormat="1" ht="140">
      <c r="A22" s="27"/>
      <c r="B22" s="13" t="s">
        <v>66</v>
      </c>
      <c r="C22" s="13" t="s">
        <v>51</v>
      </c>
      <c r="D22" s="21" t="s">
        <v>50</v>
      </c>
      <c r="E22" s="13" t="s">
        <v>59</v>
      </c>
      <c r="F22" s="21" t="s">
        <v>56</v>
      </c>
      <c r="G22" s="19">
        <v>40</v>
      </c>
      <c r="H22" s="19">
        <v>35</v>
      </c>
      <c r="I22" s="18" t="s">
        <v>61</v>
      </c>
      <c r="J22" s="4"/>
    </row>
    <row r="23" spans="1:10" s="6" customFormat="1" ht="30" customHeight="1">
      <c r="A23" s="27" t="s">
        <v>9</v>
      </c>
      <c r="B23" s="27"/>
      <c r="C23" s="27"/>
      <c r="D23" s="27"/>
      <c r="E23" s="27"/>
      <c r="F23" s="27"/>
      <c r="G23" s="19"/>
      <c r="H23" s="20">
        <f>I9+SUM(H16:H22)</f>
        <v>95</v>
      </c>
      <c r="I23" s="13"/>
      <c r="J23" s="1"/>
    </row>
  </sheetData>
  <mergeCells count="30">
    <mergeCell ref="J6:J8"/>
    <mergeCell ref="J9:J12"/>
    <mergeCell ref="J13:J14"/>
    <mergeCell ref="J16:J21"/>
    <mergeCell ref="A23:F23"/>
    <mergeCell ref="A15:A22"/>
    <mergeCell ref="B16:B21"/>
    <mergeCell ref="C16:C17"/>
    <mergeCell ref="C19:C20"/>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7" type="noConversion"/>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2024-04-23T08:00:44Z</cp:lastPrinted>
  <dcterms:created xsi:type="dcterms:W3CDTF">2018-03-28T06:56:00Z</dcterms:created>
  <dcterms:modified xsi:type="dcterms:W3CDTF">2024-05-16T03:37:19Z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