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0" yWindow="-100" windowWidth="19420" windowHeight="11020" tabRatio="927"/>
  </bookViews>
  <sheets>
    <sheet name="绩效自评表" sheetId="44" r:id="rId1"/>
  </sheets>
  <definedNames>
    <definedName name="_xlnm.Print_Area" localSheetId="0">绩效自评表!$A$2:$I$29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44" l="1"/>
  <c r="F24" i="44" s="1"/>
  <c r="E9" i="44"/>
  <c r="E24" i="44" s="1"/>
  <c r="H9" i="44"/>
  <c r="I9" i="44" s="1"/>
  <c r="H29" i="44" l="1"/>
</calcChain>
</file>

<file path=xl/sharedStrings.xml><?xml version="1.0" encoding="utf-8"?>
<sst xmlns="http://schemas.openxmlformats.org/spreadsheetml/2006/main" count="93" uniqueCount="72">
  <si>
    <t>（2023年度）</t>
  </si>
  <si>
    <t>项目名称</t>
  </si>
  <si>
    <t>主管部门</t>
  </si>
  <si>
    <t>北京市交通委员会</t>
  </si>
  <si>
    <t>实施单位</t>
  </si>
  <si>
    <t>东城运输管理分局</t>
  </si>
  <si>
    <t>项目负责人</t>
  </si>
  <si>
    <t>饶鹏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</si>
  <si>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</si>
  <si>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</si>
  <si>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</si>
  <si>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</si>
  <si>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</si>
  <si>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</si>
  <si>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</si>
  <si>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</si>
  <si>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</si>
  <si>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</si>
  <si>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</si>
  <si>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</si>
  <si>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</si>
  <si>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</si>
  <si>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</si>
  <si>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</si>
  <si>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</si>
  <si>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做好在编人员及临时来访人员工作日期间的后勤伙食保障工作，保证食堂各类炊事机械的正常使用，对餐具等各类易耗品进行维护，确保食堂等办公附属设施的物业管理。统筹安排好执法人员的执法保障服务，做好在办公区内举办的各类会议的会务保障工作，对办公场所物业进行简要的维护，保证单位全年办公运转正常有序。做好重点时期、重大活动期间、值班、加班以及与辖区联合执法活动的后勤保障。</t>
  </si>
  <si>
    <t>能够满足分局职工及其他工作人员工作日用餐需求，确保办公运转正常有序，保障后勤工作顺利进行。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</si>
  <si>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</si>
  <si>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</si>
  <si>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</si>
  <si>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</si>
  <si>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</si>
  <si>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</si>
  <si>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</si>
  <si>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</si>
  <si>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</si>
  <si>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职工就餐人数</t>
  </si>
  <si>
    <t>52人</t>
  </si>
  <si>
    <t>执法制服清洗人数</t>
  </si>
  <si>
    <t>消防、电力设施检测、维护、保养</t>
  </si>
  <si>
    <t>3次</t>
  </si>
  <si>
    <t>质量指标
（13分）</t>
  </si>
  <si>
    <t>办公环境及卫生标准</t>
  </si>
  <si>
    <t>办公环境干净整洁，达到卫生合格标准，符合工作要求</t>
  </si>
  <si>
    <t>食材采购及搭配</t>
  </si>
  <si>
    <t>食材新鲜，荤素合理搭配，营养丰富</t>
  </si>
  <si>
    <t>时效指标
（12分）</t>
  </si>
  <si>
    <t>项目实施进度</t>
  </si>
  <si>
    <t>2024年1月至12月，全年进行</t>
  </si>
  <si>
    <t>资金支付进度</t>
  </si>
  <si>
    <t>根据项目实际实施进度进行支付，12月底前完成全部资金支付工作</t>
  </si>
  <si>
    <t>成本指标
（10分）</t>
  </si>
  <si>
    <t>项目控制预算数</t>
  </si>
  <si>
    <t>效益指标（40分）</t>
  </si>
  <si>
    <t>服务对象满意度指标（10分）</t>
  </si>
  <si>
    <t>职工满意度</t>
  </si>
  <si>
    <t>大于等于90%</t>
  </si>
  <si>
    <t>经济、社会、生态、可持续影响效益指标（30分）</t>
  </si>
  <si>
    <t>消防及电力环境</t>
  </si>
  <si>
    <t>使消防、电力环境得到改善</t>
  </si>
  <si>
    <t>消防、电力环境得到改善</t>
  </si>
  <si>
    <t>食堂及办公环境</t>
  </si>
  <si>
    <t>使食堂及办公环境得到改善</t>
  </si>
  <si>
    <t>食堂及办公环境得到改善</t>
  </si>
  <si>
    <t>后勤保障及服务</t>
  </si>
  <si>
    <t>确保后勤保障及服务到位，保障好职工日常就餐、会议等工作需求</t>
  </si>
  <si>
    <t>总分</t>
  </si>
  <si>
    <t>支撑依据不充分</t>
    <phoneticPr fontId="8" type="noConversion"/>
  </si>
  <si>
    <t>东城后勤保障经费</t>
    <phoneticPr fontId="8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</si>
  <si>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</si>
  <si>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聘用食堂工作人员（厨师、保洁）</t>
  </si>
  <si>
    <r>
      <t>4</t>
    </r>
    <r>
      <rPr>
        <sz val="11"/>
        <color rgb="FF000000"/>
        <rFont val="宋体"/>
        <family val="3"/>
        <charset val="134"/>
      </rPr>
      <t>人/每月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</si>
</sst>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>
      <alignment vertical="center"/>
    </xf>
    <xf numFmtId="0" fontId="3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26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topLeftCell="A22" workbookViewId="0">
      <selection activeCell="H25" sqref="H25:H28"/>
    </sheetView>
  </sheetViews>
  <sheetFormatPr defaultColWidth="9" defaultRowHeight="14" x14ac:dyDescent="0.25"/>
  <cols>
    <col min="1" max="1" width="4.1796875" style="3" customWidth="1"/>
    <col min="2" max="2" width="8.81640625" style="3" customWidth="1"/>
    <col min="3" max="3" width="12.36328125" style="3" customWidth="1"/>
    <col min="4" max="4" width="22.08984375" style="16" customWidth="1"/>
    <col min="5" max="5" width="18.6328125" style="16" customWidth="1"/>
    <col min="6" max="6" width="19.453125" style="3" customWidth="1"/>
    <col min="7" max="7" width="8.453125" style="17" customWidth="1"/>
    <col min="8" max="8" width="11.1796875" style="3" customWidth="1"/>
    <col min="9" max="9" width="14.453125" style="3" customWidth="1"/>
    <col min="10" max="16384" width="9" style="3"/>
  </cols>
  <sheetData>
    <row r="1" spans="1:9" x14ac:dyDescent="0.25">
      <c r="A1" s="23"/>
      <c r="B1" s="23"/>
      <c r="C1" s="23"/>
      <c r="D1" s="23"/>
      <c r="E1" s="23"/>
      <c r="F1" s="23"/>
      <c r="G1" s="23"/>
    </row>
    <row r="2" spans="1:9" ht="22.5" customHeight="1" x14ac:dyDescent="0.25">
      <c r="A2" s="24" t="s">
        <v>69</v>
      </c>
      <c r="B2" s="24"/>
      <c r="C2" s="24"/>
      <c r="D2" s="24"/>
      <c r="E2" s="24"/>
      <c r="F2" s="24"/>
      <c r="G2" s="24"/>
      <c r="H2" s="24"/>
      <c r="I2" s="24"/>
    </row>
    <row r="3" spans="1:9" ht="18.75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</row>
    <row r="4" spans="1:9" ht="11.25" customHeight="1" x14ac:dyDescent="0.25">
      <c r="A4" s="4"/>
      <c r="B4" s="4"/>
      <c r="C4" s="4"/>
      <c r="D4" s="5"/>
      <c r="E4" s="5"/>
      <c r="F4" s="4"/>
      <c r="G4" s="6"/>
    </row>
    <row r="5" spans="1:9" s="7" customFormat="1" x14ac:dyDescent="0.25">
      <c r="A5" s="18" t="s">
        <v>1</v>
      </c>
      <c r="B5" s="18"/>
      <c r="C5" s="18" t="s">
        <v>68</v>
      </c>
      <c r="D5" s="18"/>
      <c r="E5" s="18"/>
      <c r="F5" s="18"/>
      <c r="G5" s="18"/>
      <c r="H5" s="18"/>
      <c r="I5" s="18"/>
    </row>
    <row r="6" spans="1:9" s="7" customFormat="1" x14ac:dyDescent="0.25">
      <c r="A6" s="18" t="s">
        <v>2</v>
      </c>
      <c r="B6" s="18"/>
      <c r="C6" s="18" t="s">
        <v>3</v>
      </c>
      <c r="D6" s="18"/>
      <c r="E6" s="18"/>
      <c r="F6" s="8" t="s">
        <v>4</v>
      </c>
      <c r="G6" s="18" t="s">
        <v>5</v>
      </c>
      <c r="H6" s="18"/>
      <c r="I6" s="18"/>
    </row>
    <row r="7" spans="1:9" s="7" customFormat="1" x14ac:dyDescent="0.25">
      <c r="A7" s="18" t="s">
        <v>6</v>
      </c>
      <c r="B7" s="18"/>
      <c r="C7" s="18" t="s">
        <v>7</v>
      </c>
      <c r="D7" s="18"/>
      <c r="E7" s="18"/>
      <c r="F7" s="8" t="s">
        <v>8</v>
      </c>
      <c r="G7" s="18">
        <v>13501274695</v>
      </c>
      <c r="H7" s="18"/>
      <c r="I7" s="18"/>
    </row>
    <row r="8" spans="1:9" s="7" customFormat="1" x14ac:dyDescent="0.25">
      <c r="A8" s="18" t="s">
        <v>9</v>
      </c>
      <c r="B8" s="18"/>
      <c r="C8" s="8"/>
      <c r="D8" s="2" t="s">
        <v>10</v>
      </c>
      <c r="E8" s="8" t="s">
        <v>11</v>
      </c>
      <c r="F8" s="8" t="s">
        <v>12</v>
      </c>
      <c r="G8" s="8" t="s">
        <v>13</v>
      </c>
      <c r="H8" s="8" t="s">
        <v>14</v>
      </c>
      <c r="I8" s="2" t="s">
        <v>15</v>
      </c>
    </row>
    <row r="9" spans="1:9" s="7" customFormat="1" ht="32.25" customHeight="1" x14ac:dyDescent="0.25">
      <c r="A9" s="18" t="s">
        <v>16</v>
      </c>
      <c r="B9" s="18"/>
      <c r="C9" s="9" t="s">
        <v>17</v>
      </c>
      <c r="D9" s="2">
        <v>113.001656</v>
      </c>
      <c r="E9" s="10">
        <f>SUM(E10:E12)</f>
        <v>118.782141</v>
      </c>
      <c r="F9" s="10">
        <f>SUM(F10:F12)</f>
        <v>115.842113</v>
      </c>
      <c r="G9" s="8">
        <v>10</v>
      </c>
      <c r="H9" s="11">
        <f>+F9/E9</f>
        <v>0.97524856872212806</v>
      </c>
      <c r="I9" s="12">
        <f>G9*H9</f>
        <v>9.7524856872212808</v>
      </c>
    </row>
    <row r="10" spans="1:9" s="7" customFormat="1" ht="13.5" customHeight="1" x14ac:dyDescent="0.25">
      <c r="A10" s="22"/>
      <c r="B10" s="22"/>
      <c r="C10" s="9" t="s">
        <v>18</v>
      </c>
      <c r="D10" s="2">
        <v>113.001656</v>
      </c>
      <c r="E10" s="10">
        <v>118.705141</v>
      </c>
      <c r="F10" s="8">
        <v>115.765113</v>
      </c>
      <c r="G10" s="8" t="s">
        <v>19</v>
      </c>
      <c r="H10" s="2"/>
      <c r="I10" s="2" t="s">
        <v>19</v>
      </c>
    </row>
    <row r="11" spans="1:9" s="7" customFormat="1" ht="13.5" customHeight="1" x14ac:dyDescent="0.25">
      <c r="A11" s="22"/>
      <c r="B11" s="22"/>
      <c r="C11" s="9" t="s">
        <v>20</v>
      </c>
      <c r="D11" s="2"/>
      <c r="E11" s="2"/>
      <c r="F11" s="8"/>
      <c r="G11" s="8" t="s">
        <v>19</v>
      </c>
      <c r="H11" s="2"/>
      <c r="I11" s="2" t="s">
        <v>19</v>
      </c>
    </row>
    <row r="12" spans="1:9" s="7" customFormat="1" x14ac:dyDescent="0.25">
      <c r="A12" s="22"/>
      <c r="B12" s="22"/>
      <c r="C12" s="9" t="s">
        <v>21</v>
      </c>
      <c r="D12" s="2"/>
      <c r="E12" s="2">
        <v>7.6999999999999999E-2</v>
      </c>
      <c r="F12" s="2">
        <v>7.6999999999999999E-2</v>
      </c>
      <c r="G12" s="8" t="s">
        <v>19</v>
      </c>
      <c r="H12" s="2"/>
      <c r="I12" s="2" t="s">
        <v>19</v>
      </c>
    </row>
    <row r="13" spans="1:9" s="7" customFormat="1" ht="18" customHeight="1" x14ac:dyDescent="0.25">
      <c r="A13" s="18" t="s">
        <v>22</v>
      </c>
      <c r="B13" s="18" t="s">
        <v>23</v>
      </c>
      <c r="C13" s="18"/>
      <c r="D13" s="18"/>
      <c r="E13" s="18"/>
      <c r="F13" s="18" t="s">
        <v>24</v>
      </c>
      <c r="G13" s="18"/>
      <c r="H13" s="18"/>
      <c r="I13" s="18"/>
    </row>
    <row r="14" spans="1:9" s="7" customFormat="1" ht="105.9" customHeight="1" x14ac:dyDescent="0.25">
      <c r="A14" s="18"/>
      <c r="B14" s="19" t="s">
        <v>25</v>
      </c>
      <c r="C14" s="20"/>
      <c r="D14" s="20"/>
      <c r="E14" s="21"/>
      <c r="F14" s="19" t="s">
        <v>26</v>
      </c>
      <c r="G14" s="20"/>
      <c r="H14" s="20"/>
      <c r="I14" s="21"/>
    </row>
    <row r="15" spans="1:9" s="7" customFormat="1" ht="34.5" customHeight="1" x14ac:dyDescent="0.25">
      <c r="A15" s="18" t="s">
        <v>27</v>
      </c>
      <c r="B15" s="2" t="s">
        <v>28</v>
      </c>
      <c r="C15" s="2" t="s">
        <v>29</v>
      </c>
      <c r="D15" s="8" t="s">
        <v>30</v>
      </c>
      <c r="E15" s="2" t="s">
        <v>31</v>
      </c>
      <c r="F15" s="2" t="s">
        <v>32</v>
      </c>
      <c r="G15" s="8" t="s">
        <v>13</v>
      </c>
      <c r="H15" s="8" t="s">
        <v>15</v>
      </c>
      <c r="I15" s="2" t="s">
        <v>33</v>
      </c>
    </row>
    <row r="16" spans="1:9" s="7" customFormat="1" ht="30" customHeight="1" x14ac:dyDescent="0.25">
      <c r="A16" s="18"/>
      <c r="B16" s="18" t="s">
        <v>34</v>
      </c>
      <c r="C16" s="18" t="s">
        <v>35</v>
      </c>
      <c r="D16" s="13" t="s">
        <v>36</v>
      </c>
      <c r="E16" s="2" t="s">
        <v>37</v>
      </c>
      <c r="F16" s="2" t="s">
        <v>37</v>
      </c>
      <c r="G16" s="10">
        <v>4</v>
      </c>
      <c r="H16" s="10">
        <v>4</v>
      </c>
      <c r="I16" s="2"/>
    </row>
    <row r="17" spans="1:9" s="7" customFormat="1" ht="30" customHeight="1" x14ac:dyDescent="0.25">
      <c r="A17" s="18"/>
      <c r="B17" s="18"/>
      <c r="C17" s="18"/>
      <c r="D17" s="13" t="s">
        <v>38</v>
      </c>
      <c r="E17" s="2" t="s">
        <v>37</v>
      </c>
      <c r="F17" s="2" t="s">
        <v>37</v>
      </c>
      <c r="G17" s="10">
        <v>4</v>
      </c>
      <c r="H17" s="10">
        <v>4</v>
      </c>
      <c r="I17" s="2"/>
    </row>
    <row r="18" spans="1:9" s="7" customFormat="1" ht="30" customHeight="1" x14ac:dyDescent="0.25">
      <c r="A18" s="18"/>
      <c r="B18" s="18"/>
      <c r="C18" s="18"/>
      <c r="D18" s="13" t="s">
        <v>39</v>
      </c>
      <c r="E18" s="2" t="s">
        <v>40</v>
      </c>
      <c r="F18" s="2" t="s">
        <v>40</v>
      </c>
      <c r="G18" s="10">
        <v>4</v>
      </c>
      <c r="H18" s="10">
        <v>4</v>
      </c>
      <c r="I18" s="10"/>
    </row>
    <row r="19" spans="1:9" s="7" customFormat="1" ht="48" customHeight="1" x14ac:dyDescent="0.25">
      <c r="A19" s="18"/>
      <c r="B19" s="18"/>
      <c r="C19" s="18"/>
      <c r="D19" s="13" t="s">
        <v>70</v>
      </c>
      <c r="E19" s="2" t="s">
        <v>71</v>
      </c>
      <c r="F19" s="2" t="s">
        <v>71</v>
      </c>
      <c r="G19" s="10">
        <v>3</v>
      </c>
      <c r="H19" s="10">
        <v>3</v>
      </c>
      <c r="I19" s="10"/>
    </row>
    <row r="20" spans="1:9" s="7" customFormat="1" ht="52" customHeight="1" x14ac:dyDescent="0.25">
      <c r="A20" s="18"/>
      <c r="B20" s="18"/>
      <c r="C20" s="18" t="s">
        <v>41</v>
      </c>
      <c r="D20" s="13" t="s">
        <v>42</v>
      </c>
      <c r="E20" s="2" t="s">
        <v>43</v>
      </c>
      <c r="F20" s="2" t="s">
        <v>43</v>
      </c>
      <c r="G20" s="10">
        <v>7</v>
      </c>
      <c r="H20" s="10">
        <v>7</v>
      </c>
      <c r="I20" s="2"/>
    </row>
    <row r="21" spans="1:9" s="7" customFormat="1" ht="52" customHeight="1" x14ac:dyDescent="0.25">
      <c r="A21" s="18"/>
      <c r="B21" s="18"/>
      <c r="C21" s="18"/>
      <c r="D21" s="13" t="s">
        <v>44</v>
      </c>
      <c r="E21" s="2" t="s">
        <v>45</v>
      </c>
      <c r="F21" s="2" t="s">
        <v>45</v>
      </c>
      <c r="G21" s="10">
        <v>6</v>
      </c>
      <c r="H21" s="10">
        <v>6</v>
      </c>
      <c r="I21" s="2"/>
    </row>
    <row r="22" spans="1:9" s="7" customFormat="1" ht="39" customHeight="1" x14ac:dyDescent="0.25">
      <c r="A22" s="18"/>
      <c r="B22" s="18"/>
      <c r="C22" s="18" t="s">
        <v>46</v>
      </c>
      <c r="D22" s="13" t="s">
        <v>47</v>
      </c>
      <c r="E22" s="2" t="s">
        <v>48</v>
      </c>
      <c r="F22" s="2" t="s">
        <v>48</v>
      </c>
      <c r="G22" s="10">
        <v>6</v>
      </c>
      <c r="H22" s="10">
        <v>6</v>
      </c>
      <c r="I22" s="2"/>
    </row>
    <row r="23" spans="1:9" s="7" customFormat="1" ht="58.5" customHeight="1" x14ac:dyDescent="0.25">
      <c r="A23" s="18"/>
      <c r="B23" s="18"/>
      <c r="C23" s="18"/>
      <c r="D23" s="13" t="s">
        <v>49</v>
      </c>
      <c r="E23" s="2" t="s">
        <v>50</v>
      </c>
      <c r="F23" s="2" t="s">
        <v>50</v>
      </c>
      <c r="G23" s="10">
        <v>6</v>
      </c>
      <c r="H23" s="10">
        <v>6</v>
      </c>
      <c r="I23" s="2"/>
    </row>
    <row r="24" spans="1:9" s="7" customFormat="1" ht="32.25" customHeight="1" x14ac:dyDescent="0.25">
      <c r="A24" s="18"/>
      <c r="B24" s="18"/>
      <c r="C24" s="14" t="s">
        <v>51</v>
      </c>
      <c r="D24" s="13" t="s">
        <v>52</v>
      </c>
      <c r="E24" s="2" t="str">
        <f>"不超过"&amp;E9&amp;"万元"</f>
        <v>不超过118.782141万元</v>
      </c>
      <c r="F24" s="2" t="str">
        <f>F9&amp;"万元"</f>
        <v>115.842113万元</v>
      </c>
      <c r="G24" s="10">
        <v>10</v>
      </c>
      <c r="H24" s="10">
        <v>10</v>
      </c>
      <c r="I24" s="2"/>
    </row>
    <row r="25" spans="1:9" s="7" customFormat="1" ht="27.75" customHeight="1" x14ac:dyDescent="0.25">
      <c r="A25" s="18"/>
      <c r="B25" s="18" t="s">
        <v>53</v>
      </c>
      <c r="C25" s="2" t="s">
        <v>54</v>
      </c>
      <c r="D25" s="13" t="s">
        <v>55</v>
      </c>
      <c r="E25" s="2" t="s">
        <v>56</v>
      </c>
      <c r="F25" s="2" t="s">
        <v>56</v>
      </c>
      <c r="G25" s="10">
        <v>10</v>
      </c>
      <c r="H25" s="10">
        <v>8</v>
      </c>
      <c r="I25" s="1" t="s">
        <v>67</v>
      </c>
    </row>
    <row r="26" spans="1:9" s="7" customFormat="1" ht="30" customHeight="1" x14ac:dyDescent="0.25">
      <c r="A26" s="18"/>
      <c r="B26" s="18"/>
      <c r="C26" s="18" t="s">
        <v>57</v>
      </c>
      <c r="D26" s="13" t="s">
        <v>58</v>
      </c>
      <c r="E26" s="2" t="s">
        <v>59</v>
      </c>
      <c r="F26" s="2" t="s">
        <v>60</v>
      </c>
      <c r="G26" s="10">
        <v>10</v>
      </c>
      <c r="H26" s="10">
        <v>9</v>
      </c>
      <c r="I26" s="1" t="s">
        <v>67</v>
      </c>
    </row>
    <row r="27" spans="1:9" s="7" customFormat="1" ht="30" customHeight="1" x14ac:dyDescent="0.25">
      <c r="A27" s="18"/>
      <c r="B27" s="18"/>
      <c r="C27" s="18"/>
      <c r="D27" s="13" t="s">
        <v>61</v>
      </c>
      <c r="E27" s="2" t="s">
        <v>62</v>
      </c>
      <c r="F27" s="2" t="s">
        <v>63</v>
      </c>
      <c r="G27" s="10">
        <v>10</v>
      </c>
      <c r="H27" s="10">
        <v>9</v>
      </c>
      <c r="I27" s="1" t="s">
        <v>67</v>
      </c>
    </row>
    <row r="28" spans="1:9" s="7" customFormat="1" ht="52" customHeight="1" x14ac:dyDescent="0.25">
      <c r="A28" s="18"/>
      <c r="B28" s="18"/>
      <c r="C28" s="18"/>
      <c r="D28" s="13" t="s">
        <v>64</v>
      </c>
      <c r="E28" s="2" t="s">
        <v>65</v>
      </c>
      <c r="F28" s="2" t="s">
        <v>65</v>
      </c>
      <c r="G28" s="10">
        <v>10</v>
      </c>
      <c r="H28" s="10">
        <v>9</v>
      </c>
      <c r="I28" s="1" t="s">
        <v>67</v>
      </c>
    </row>
    <row r="29" spans="1:9" s="7" customFormat="1" ht="30" customHeight="1" x14ac:dyDescent="0.25">
      <c r="A29" s="18" t="s">
        <v>66</v>
      </c>
      <c r="B29" s="18"/>
      <c r="C29" s="18"/>
      <c r="D29" s="18"/>
      <c r="E29" s="18"/>
      <c r="F29" s="18"/>
      <c r="G29" s="10"/>
      <c r="H29" s="15">
        <f>I9+SUM(H16:H28)</f>
        <v>94.752485687221281</v>
      </c>
      <c r="I29" s="2"/>
    </row>
  </sheetData>
  <mergeCells count="29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9:F29"/>
    <mergeCell ref="A13:A14"/>
    <mergeCell ref="A15:A28"/>
    <mergeCell ref="B16:B24"/>
    <mergeCell ref="B25:B28"/>
    <mergeCell ref="C16:C19"/>
    <mergeCell ref="C20:C21"/>
    <mergeCell ref="C22:C23"/>
    <mergeCell ref="C26:C28"/>
  </mergeCells>
  <phoneticPr fontId="8" type="noConversion"/>
  <pageMargins left="0.53" right="0.19685039370078741" top="0.74803149606299213" bottom="0.74803149606299213" header="0.31496062992125984" footer="0.31496062992125984"/>
  <pageSetup paperSize="9" scale="8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2024-04-22T09:08:13Z</cp:lastPrinted>
  <dcterms:created xsi:type="dcterms:W3CDTF">2018-03-28T06:56:00Z</dcterms:created>
  <dcterms:modified xsi:type="dcterms:W3CDTF">2024-05-16T03:20:08Z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F1D914BAB5654A068DBF83FA32EF2464</vt:lpwstr>
  </property>
</Properties>
</file>