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1795" windowHeight="9675"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44" l="1"/>
  <c r="I7" i="44" s="1"/>
  <c r="H27" i="44" s="1"/>
</calcChain>
</file>

<file path=xl/sharedStrings.xml><?xml version="1.0" encoding="utf-8"?>
<sst xmlns="http://schemas.openxmlformats.org/spreadsheetml/2006/main" count="91" uniqueCount="74">
  <si>
    <r>
      <rPr>
        <b/>
        <sz val="18"/>
        <color indexed="8"/>
        <rFont val="宋体"/>
        <family val="3"/>
        <charset val="134"/>
      </rPr>
      <t>项目支出绩效自评表</t>
    </r>
    <r>
      <rPr>
        <sz val="18"/>
        <color indexed="8"/>
        <rFont val="宋体"/>
        <family val="3"/>
        <charset val="134"/>
      </rPr>
      <t xml:space="preserve"> </t>
    </r>
  </si>
  <si>
    <t>（2023年度）</t>
  </si>
  <si>
    <t>项目名称</t>
  </si>
  <si>
    <t>智慧停车技术标准研究及应用服务试点示范</t>
  </si>
  <si>
    <t>主管部门</t>
  </si>
  <si>
    <t>北京市交通委员会</t>
  </si>
  <si>
    <t>实施单位</t>
  </si>
  <si>
    <t>北京市交通综合治理事务中心</t>
  </si>
  <si>
    <t>项目负责人</t>
  </si>
  <si>
    <t>施丽娟</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</si>
  <si>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</si>
  <si>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</si>
  <si>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</si>
  <si>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</si>
  <si>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</si>
  <si>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</si>
  <si>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</si>
  <si>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</si>
  <si>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</si>
  <si>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</si>
  <si>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</si>
  <si>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</si>
  <si>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</si>
  <si>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</si>
  <si>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</si>
  <si>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</si>
  <si>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</si>
  <si>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为落实市领导重要批示，根据北京市智慧停车总体工作要求以及我市智慧停车发展所面临的主要问题，采用数据分析和调查研究相结合的方法，开展智慧停车体系总体架构设计，研究并制定适合我市特点的智慧停车技术标准；围绕医院等停车需求较为突出的地区，开展预约共享停车服务方案设计，在完善我市智慧停车标准体系的同时，提升我市智慧停车的服务水平和管理水平。课题研究成果有： 1、形成智慧停车系统技术要求标准（草案）1份 2、形成北京市智慧停车体系架构分析及总体设计方案1份 3、形成医院预约共享停车方案设计报告1份  4、论文1篇</t>
  </si>
  <si>
    <t>绩效指标</t>
  </si>
  <si>
    <t>一级指标</t>
  </si>
  <si>
    <t>二级指标</t>
  </si>
  <si>
    <t>三级指标</t>
  </si>
  <si>
    <t>年度指标值</t>
  </si>
  <si>
    <t>实际完成值</t>
  </si>
  <si>
    <t>偏差原因分析及改进措施</t>
  </si>
  <si>
    <t>产
出
指
标
(50分)</t>
  </si>
  <si>
    <t>数量指标
（15分）</t>
  </si>
  <si>
    <r>
      <rPr>
        <sz val="9"/>
        <rFont val="宋体"/>
        <family val="3"/>
        <charset val="134"/>
      </rPr>
      <t>北京市智慧停车体系架构分析及总体设计方案</t>
    </r>
  </si>
  <si>
    <t>1份</t>
  </si>
  <si>
    <r>
      <rPr>
        <sz val="9"/>
        <rFont val="宋体"/>
        <family val="3"/>
        <charset val="134"/>
      </rPr>
      <t>论文</t>
    </r>
  </si>
  <si>
    <t>1篇</t>
  </si>
  <si>
    <r>
      <rPr>
        <sz val="9"/>
        <rFont val="宋体"/>
        <family val="3"/>
        <charset val="134"/>
      </rPr>
      <t>北京市智慧停车系统标准（草案）</t>
    </r>
  </si>
  <si>
    <t>1套</t>
  </si>
  <si>
    <r>
      <rPr>
        <sz val="9"/>
        <rFont val="宋体"/>
        <family val="3"/>
        <charset val="134"/>
      </rPr>
      <t>医院预约共享停车设计方案</t>
    </r>
  </si>
  <si>
    <t>质量指标
（13分）</t>
  </si>
  <si>
    <r>
      <rPr>
        <sz val="9"/>
        <rFont val="宋体"/>
        <family val="3"/>
        <charset val="134"/>
      </rPr>
      <t>成果验收通过率</t>
    </r>
  </si>
  <si>
    <t>时效指标
（12分）</t>
  </si>
  <si>
    <r>
      <rPr>
        <sz val="9"/>
        <rFont val="宋体"/>
        <family val="3"/>
        <charset val="134"/>
      </rPr>
      <t>资金支付进度</t>
    </r>
  </si>
  <si>
    <t>2023年12月底前按合同要求完成资金支付。</t>
  </si>
  <si>
    <r>
      <rPr>
        <sz val="9"/>
        <rFont val="宋体"/>
        <family val="3"/>
        <charset val="134"/>
      </rPr>
      <t>项目实施进度</t>
    </r>
  </si>
  <si>
    <t>2023年4月底前，完成智慧停车体系架构分析及总体设计方案，完成项目中期评审。 2023年12月底前，形成医院预约共享停车方案设计工作，完成项目终验。</t>
  </si>
  <si>
    <t xml:space="preserve"> 2023年4月底前，完成智慧停车体系架构分析及总体设计方案，完成项目中期评审。 2023年12月底前，形成医院预约共享停车方案设计工作，完成项目终验。</t>
  </si>
  <si>
    <t>成本指标
（10分）</t>
  </si>
  <si>
    <t>风险控制</t>
  </si>
  <si>
    <t>1.按照北京市交通综合治理事务中心合同管理制度相关要求，进行合同起草部门审核、法务审核、纪检监察审核、财务审核并请分管领导和中心主要领导签字授权后进行合同签订工作 2.按照北京市交通综合治理事务中心财务管理制度、收入与支出管理制度相关要求，严格执行支出审核控制。</t>
  </si>
  <si>
    <t>项目预算控制数</t>
  </si>
  <si>
    <t>≤43万元</t>
  </si>
  <si>
    <t>43万元</t>
  </si>
  <si>
    <t>效益指标（40分）</t>
  </si>
  <si>
    <t>服务对象满意度指标（10分）</t>
  </si>
  <si>
    <r>
      <rPr>
        <sz val="9"/>
        <rFont val="宋体"/>
        <family val="3"/>
        <charset val="134"/>
      </rPr>
      <t>服务对象满意度</t>
    </r>
  </si>
  <si>
    <t>≥90%</t>
  </si>
  <si>
    <t>经济、社会、生态、可持续影响效益指标（30分）</t>
  </si>
  <si>
    <t>社会效益</t>
  </si>
  <si>
    <t>通过智慧停车标准可以为汇聚全市各类停车场停车数据提供统一的数据内容、数据格式、数据精度的要求，增加目前市级停车资源平台数据量，为改变目前智慧停车“数据孤岛”现状提供了标准依据和技术支撑。</t>
  </si>
  <si>
    <t>项目成果转化为北京市地方标准，并颁布实施，为汇聚全市各类停车场停车数据提供统一的数据内容、数据格式、数据精度的要求，增加目前市级停车资源平台数据量，为改变目前智慧停车“数据孤岛”现状提供了标准依据和技术支撑</t>
  </si>
  <si>
    <t>可持续影响</t>
  </si>
  <si>
    <t>研究成果可在全市经营性停车场动态数据汇集方面持续发挥技术支撑作用，支撑MaaS平台提供停车服务，同时提出医院预约共享停车方案后，可为医院开展预约共享停车服务提供技术支撑。</t>
  </si>
  <si>
    <t>相关研究成果在全市经营性停车场动态数据汇集方面持续发挥了技术支撑作用，相关数据通过MaaS平台为市民提供了停车服务，同时提出医院预约共享停车方案，并在同仁医院开展预约服务试点，取得较好的应用效果</t>
  </si>
  <si>
    <t>经济效益</t>
  </si>
  <si>
    <t>通过智慧停车系列标准的制定，减少由于标准不统一导致的数据接入、校核成本。通过数据汇聚后提供的信息服务，减少停车人寻找车位的时间成本。</t>
  </si>
  <si>
    <t>依托项目成果，将相关泊位空余泊位状态信息提供给高德、百度地图，为停车人提供目的地停车诱导服务，减少停车人寻找车位的时间成本</t>
  </si>
  <si>
    <t>总分</t>
  </si>
  <si>
    <t>绩效指标设置更接近数量指标，无法体现效益指标</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</si>
</sst>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7">
    <font>
      <sz val="11"/>
      <color theme="1"/>
      <name val="宋体"/>
      <charset val="134"/>
      <scheme val="minor"/>
    </font>
    <font>
      <sz val="18"/>
      <color theme="1"/>
      <name val="宋体"/>
      <family val="3"/>
      <charset val="134"/>
      <scheme val="minor"/>
    </font>
    <font>
      <sz val="14"/>
      <color theme="1"/>
      <name val="宋体"/>
      <family val="3"/>
      <charset val="134"/>
      <scheme val="minor"/>
    </font>
    <font>
      <b/>
      <sz val="18"/>
      <color indexed="8"/>
      <name val="宋体"/>
      <family val="3"/>
      <charset val="134"/>
    </font>
    <font>
      <sz val="10.5"/>
      <color indexed="8"/>
      <name val="仿宋_GB2312"/>
      <charset val="134"/>
    </font>
    <font>
      <sz val="9"/>
      <color rgb="FF000000"/>
      <name val="宋体"/>
      <family val="3"/>
      <charset val="134"/>
    </font>
    <font>
      <sz val="9"/>
      <color theme="1"/>
      <name val="宋体"/>
      <family val="3"/>
      <charset val="134"/>
      <scheme val="minor"/>
    </font>
    <font>
      <sz val="10"/>
      <color indexed="8"/>
      <name val="仿宋_GB2312"/>
      <charset val="134"/>
    </font>
    <font>
      <sz val="12"/>
      <color theme="1"/>
      <name val="宋体"/>
      <family val="3"/>
      <charset val="134"/>
      <scheme val="minor"/>
    </font>
    <font>
      <sz val="12"/>
      <color indexed="8"/>
      <name val="宋体"/>
      <family val="3"/>
      <charset val="134"/>
    </font>
    <font>
      <sz val="12"/>
      <name val="宋体"/>
      <family val="3"/>
      <charset val="134"/>
    </font>
    <font>
      <sz val="11"/>
      <color indexed="8"/>
      <name val="宋体"/>
      <family val="3"/>
      <charset val="134"/>
    </font>
    <font>
      <sz val="10"/>
      <name val="Arial"/>
      <family val="2"/>
    </font>
    <font>
      <sz val="18"/>
      <color indexed="8"/>
      <name val="宋体"/>
      <family val="3"/>
      <charset val="134"/>
    </font>
    <font>
      <sz val="9"/>
      <name val="宋体"/>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8"/>
      </left>
      <right/>
      <top/>
      <bottom style="thin">
        <color indexed="8"/>
      </bottom>
      <diagonal/>
    </border>
    <border>
      <left style="thin">
        <color rgb="FFC2C3C4"/>
      </left>
      <right/>
      <top style="thin">
        <color rgb="FFC2C3C4"/>
      </top>
      <bottom style="thin">
        <color rgb="FFC2C3C4"/>
      </bottom>
      <diagonal/>
    </border>
  </borders>
  <cellStyleXfs count="15">
    <xf numFmtId="0" fontId="0" fillId="0" borderId="0">
      <alignment vertical="center"/>
    </xf>
    <xf numFmtId="0" fontId="10" fillId="0" borderId="0"/>
    <xf numFmtId="0" fontId="10" fillId="0" borderId="0"/>
    <xf numFmtId="0" fontId="10" fillId="0" borderId="0"/>
    <xf numFmtId="0" fontId="10" fillId="0" borderId="0"/>
    <xf numFmtId="0" fontId="15" fillId="0" borderId="0">
      <alignment vertical="center"/>
    </xf>
    <xf numFmtId="0" fontId="15" fillId="0" borderId="0">
      <alignment vertical="center"/>
    </xf>
    <xf numFmtId="0" fontId="15" fillId="0" borderId="0"/>
    <xf numFmtId="0" fontId="15" fillId="0" borderId="0"/>
    <xf numFmtId="0" fontId="11" fillId="0" borderId="0"/>
    <xf numFmtId="0" fontId="15" fillId="0" borderId="0"/>
    <xf numFmtId="0" fontId="11" fillId="0" borderId="0">
      <alignment vertical="center"/>
    </xf>
    <xf numFmtId="0" fontId="12" fillId="0" borderId="0"/>
    <xf numFmtId="0" fontId="8" fillId="0" borderId="0"/>
    <xf numFmtId="43" fontId="11" fillId="0" borderId="0" applyFont="0" applyFill="0" applyBorder="0" applyAlignment="0" applyProtection="0">
      <alignment vertical="center"/>
    </xf>
  </cellStyleXfs>
  <cellXfs count="37">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4" fillId="0" borderId="3" xfId="0" applyFont="1" applyBorder="1" applyAlignment="1">
      <alignment horizontal="center" vertical="center" wrapText="1"/>
    </xf>
    <xf numFmtId="10" fontId="4" fillId="0" borderId="1" xfId="0" applyNumberFormat="1" applyFont="1" applyBorder="1" applyAlignment="1">
      <alignment horizontal="center" vertical="center" wrapText="1"/>
    </xf>
    <xf numFmtId="0" fontId="5" fillId="0" borderId="2" xfId="0" applyFont="1" applyFill="1" applyBorder="1" applyAlignment="1">
      <alignment horizontal="left" vertical="center" wrapText="1"/>
    </xf>
    <xf numFmtId="0" fontId="6" fillId="0" borderId="1" xfId="0" applyNumberFormat="1" applyFont="1" applyFill="1" applyBorder="1" applyAlignment="1">
      <alignment horizontal="left" vertical="center" wrapText="1"/>
    </xf>
    <xf numFmtId="0" fontId="4" fillId="0" borderId="4" xfId="0" applyFont="1" applyBorder="1" applyAlignment="1">
      <alignment horizontal="center" vertical="center" wrapText="1"/>
    </xf>
    <xf numFmtId="9" fontId="6" fillId="0" borderId="1" xfId="0" applyNumberFormat="1" applyFont="1" applyFill="1" applyBorder="1" applyAlignment="1">
      <alignment horizontal="left" vertical="center" wrapText="1"/>
    </xf>
    <xf numFmtId="9" fontId="4" fillId="0" borderId="1" xfId="0" applyNumberFormat="1"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8" xfId="0" applyFont="1" applyFill="1" applyBorder="1" applyAlignment="1">
      <alignment horizontal="left" vertical="center" wrapText="1"/>
    </xf>
    <xf numFmtId="0" fontId="6" fillId="0" borderId="2" xfId="0" applyFont="1" applyFill="1" applyBorder="1" applyAlignment="1">
      <alignment horizontal="left" vertical="center" wrapText="1"/>
    </xf>
    <xf numFmtId="0" fontId="6" fillId="0" borderId="1" xfId="0" applyFont="1" applyFill="1" applyBorder="1" applyAlignment="1">
      <alignment horizontal="left" vertical="center" wrapText="1"/>
    </xf>
    <xf numFmtId="0" fontId="4" fillId="0" borderId="1" xfId="0" applyFont="1" applyBorder="1" applyAlignment="1">
      <alignment horizontal="left" vertical="center" wrapText="1"/>
    </xf>
    <xf numFmtId="0" fontId="5" fillId="0" borderId="9" xfId="0" applyFont="1" applyFill="1" applyBorder="1" applyAlignment="1">
      <alignment horizontal="left" vertical="center" wrapText="1"/>
    </xf>
    <xf numFmtId="9" fontId="7" fillId="0" borderId="1" xfId="0" applyNumberFormat="1" applyFont="1" applyBorder="1" applyAlignment="1">
      <alignment horizontal="left" vertical="center" wrapText="1"/>
    </xf>
    <xf numFmtId="0" fontId="6" fillId="0" borderId="2" xfId="0" applyNumberFormat="1" applyFont="1" applyFill="1" applyBorder="1" applyAlignment="1">
      <alignment horizontal="left" vertical="center" wrapText="1"/>
    </xf>
    <xf numFmtId="176" fontId="8"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0" fillId="0" borderId="1" xfId="0" applyBorder="1" applyAlignment="1">
      <alignment vertical="center" wrapText="1"/>
    </xf>
    <xf numFmtId="0" fontId="3" fillId="0" borderId="0" xfId="0" applyFont="1" applyAlignment="1">
      <alignment horizontal="center" vertical="center" wrapText="1"/>
    </xf>
    <xf numFmtId="0" fontId="2" fillId="0" borderId="0" xfId="0" applyFont="1" applyAlignment="1">
      <alignment horizontal="center"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abSelected="1" topLeftCell="A19" workbookViewId="0">
      <selection activeCell="J24" sqref="J24"/>
    </sheetView>
  </sheetViews>
  <sheetFormatPr defaultColWidth="9" defaultRowHeight="13.5"/>
  <cols>
    <col min="1" max="1" width="4.1328125" customWidth="1"/>
    <col min="2" max="2" width="8.86328125" customWidth="1"/>
    <col min="3" max="3" width="18.59765625" customWidth="1"/>
    <col min="4" max="4" width="14.3984375" style="4" customWidth="1"/>
    <col min="5" max="5" width="32.59765625" style="4" customWidth="1"/>
    <col min="6" max="6" width="30.3984375" customWidth="1"/>
    <col min="7" max="7" width="8.46484375" style="5" customWidth="1"/>
    <col min="8" max="8" width="11.1328125" customWidth="1"/>
    <col min="9" max="9" width="17.3984375" customWidth="1"/>
  </cols>
  <sheetData>
    <row r="1" spans="1:9" s="1" customFormat="1" ht="22.5" customHeight="1">
      <c r="A1" s="35" t="s">
        <v>0</v>
      </c>
      <c r="B1" s="35"/>
      <c r="C1" s="35"/>
      <c r="D1" s="35"/>
      <c r="E1" s="35"/>
      <c r="F1" s="35"/>
      <c r="G1" s="35"/>
      <c r="H1" s="35"/>
      <c r="I1" s="35"/>
    </row>
    <row r="2" spans="1:9" s="2" customFormat="1" ht="18.75" customHeight="1">
      <c r="A2" s="36" t="s">
        <v>1</v>
      </c>
      <c r="B2" s="36"/>
      <c r="C2" s="36"/>
      <c r="D2" s="36"/>
      <c r="E2" s="36"/>
      <c r="F2" s="36"/>
      <c r="G2" s="36"/>
      <c r="H2" s="36"/>
      <c r="I2" s="36"/>
    </row>
    <row r="3" spans="1:9" s="3" customFormat="1">
      <c r="A3" s="27" t="s">
        <v>2</v>
      </c>
      <c r="B3" s="27"/>
      <c r="C3" s="27" t="s">
        <v>3</v>
      </c>
      <c r="D3" s="27"/>
      <c r="E3" s="27"/>
      <c r="F3" s="27"/>
      <c r="G3" s="27"/>
      <c r="H3" s="27"/>
      <c r="I3" s="27"/>
    </row>
    <row r="4" spans="1:9" s="3" customFormat="1">
      <c r="A4" s="27" t="s">
        <v>4</v>
      </c>
      <c r="B4" s="27"/>
      <c r="C4" s="27" t="s">
        <v>5</v>
      </c>
      <c r="D4" s="27"/>
      <c r="E4" s="27"/>
      <c r="F4" s="7" t="s">
        <v>6</v>
      </c>
      <c r="G4" s="27" t="s">
        <v>7</v>
      </c>
      <c r="H4" s="27"/>
      <c r="I4" s="27"/>
    </row>
    <row r="5" spans="1:9" s="3" customFormat="1">
      <c r="A5" s="27" t="s">
        <v>8</v>
      </c>
      <c r="B5" s="27"/>
      <c r="C5" s="27" t="s">
        <v>9</v>
      </c>
      <c r="D5" s="27"/>
      <c r="E5" s="27"/>
      <c r="F5" s="7" t="s">
        <v>10</v>
      </c>
      <c r="G5" s="27"/>
      <c r="H5" s="27"/>
      <c r="I5" s="27"/>
    </row>
    <row r="6" spans="1:9" s="3" customFormat="1">
      <c r="A6" s="27" t="s">
        <v>11</v>
      </c>
      <c r="B6" s="27"/>
      <c r="C6" s="7"/>
      <c r="D6" s="6" t="s">
        <v>12</v>
      </c>
      <c r="E6" s="7" t="s">
        <v>13</v>
      </c>
      <c r="F6" s="7" t="s">
        <v>14</v>
      </c>
      <c r="G6" s="7" t="s">
        <v>15</v>
      </c>
      <c r="H6" s="7" t="s">
        <v>16</v>
      </c>
      <c r="I6" s="6" t="s">
        <v>17</v>
      </c>
    </row>
    <row r="7" spans="1:9" s="3" customFormat="1" ht="32.25" customHeight="1">
      <c r="A7" s="27" t="s">
        <v>18</v>
      </c>
      <c r="B7" s="27"/>
      <c r="C7" s="8" t="s">
        <v>19</v>
      </c>
      <c r="D7" s="6">
        <v>43</v>
      </c>
      <c r="E7" s="9">
        <v>43</v>
      </c>
      <c r="F7" s="7">
        <v>43</v>
      </c>
      <c r="G7" s="7">
        <v>10</v>
      </c>
      <c r="H7" s="10">
        <f>+F7/E7</f>
        <v>1</v>
      </c>
      <c r="I7" s="25">
        <f>G7*H7</f>
        <v>10</v>
      </c>
    </row>
    <row r="8" spans="1:9" s="3" customFormat="1" ht="13.5" customHeight="1">
      <c r="A8" s="34"/>
      <c r="B8" s="34"/>
      <c r="C8" s="8" t="s">
        <v>20</v>
      </c>
      <c r="D8" s="6">
        <v>43</v>
      </c>
      <c r="E8" s="9">
        <v>43</v>
      </c>
      <c r="F8" s="7">
        <v>43</v>
      </c>
      <c r="G8" s="7" t="s">
        <v>21</v>
      </c>
      <c r="H8" s="6"/>
      <c r="I8" s="6" t="s">
        <v>21</v>
      </c>
    </row>
    <row r="9" spans="1:9" s="3" customFormat="1" ht="13.5" customHeight="1">
      <c r="A9" s="34"/>
      <c r="B9" s="34"/>
      <c r="C9" s="8" t="s">
        <v>22</v>
      </c>
      <c r="D9" s="6">
        <v>0</v>
      </c>
      <c r="E9" s="6">
        <v>0</v>
      </c>
      <c r="F9" s="7">
        <v>0</v>
      </c>
      <c r="G9" s="7" t="s">
        <v>21</v>
      </c>
      <c r="H9" s="6"/>
      <c r="I9" s="6" t="s">
        <v>21</v>
      </c>
    </row>
    <row r="10" spans="1:9" s="3" customFormat="1">
      <c r="A10" s="34"/>
      <c r="B10" s="34"/>
      <c r="C10" s="8" t="s">
        <v>23</v>
      </c>
      <c r="D10" s="6">
        <v>0</v>
      </c>
      <c r="E10" s="6">
        <v>0</v>
      </c>
      <c r="F10" s="7">
        <v>0</v>
      </c>
      <c r="G10" s="7" t="s">
        <v>21</v>
      </c>
      <c r="H10" s="6"/>
      <c r="I10" s="6" t="s">
        <v>21</v>
      </c>
    </row>
    <row r="11" spans="1:9" s="3" customFormat="1" ht="18" customHeight="1">
      <c r="A11" s="27" t="s">
        <v>24</v>
      </c>
      <c r="B11" s="27" t="s">
        <v>25</v>
      </c>
      <c r="C11" s="27"/>
      <c r="D11" s="27"/>
      <c r="E11" s="27"/>
      <c r="F11" s="27" t="s">
        <v>26</v>
      </c>
      <c r="G11" s="27"/>
      <c r="H11" s="27"/>
      <c r="I11" s="27"/>
    </row>
    <row r="12" spans="1:9" s="3" customFormat="1" ht="127.05" customHeight="1">
      <c r="A12" s="27"/>
      <c r="B12" s="28" t="s">
        <v>27</v>
      </c>
      <c r="C12" s="29"/>
      <c r="D12" s="29"/>
      <c r="E12" s="30"/>
      <c r="F12" s="28" t="s">
        <v>27</v>
      </c>
      <c r="G12" s="29"/>
      <c r="H12" s="29"/>
      <c r="I12" s="30"/>
    </row>
    <row r="13" spans="1:9" s="3" customFormat="1" ht="34.5" customHeight="1">
      <c r="A13" s="27" t="s">
        <v>28</v>
      </c>
      <c r="B13" s="6" t="s">
        <v>29</v>
      </c>
      <c r="C13" s="6" t="s">
        <v>30</v>
      </c>
      <c r="D13" s="7" t="s">
        <v>31</v>
      </c>
      <c r="E13" s="6" t="s">
        <v>32</v>
      </c>
      <c r="F13" s="6" t="s">
        <v>33</v>
      </c>
      <c r="G13" s="7" t="s">
        <v>15</v>
      </c>
      <c r="H13" s="7" t="s">
        <v>17</v>
      </c>
      <c r="I13" s="6" t="s">
        <v>34</v>
      </c>
    </row>
    <row r="14" spans="1:9" s="3" customFormat="1" ht="34.5" customHeight="1">
      <c r="A14" s="27"/>
      <c r="B14" s="31" t="s">
        <v>35</v>
      </c>
      <c r="C14" s="31" t="s">
        <v>36</v>
      </c>
      <c r="D14" s="11" t="s">
        <v>37</v>
      </c>
      <c r="E14" s="12" t="s">
        <v>38</v>
      </c>
      <c r="F14" s="12" t="s">
        <v>38</v>
      </c>
      <c r="G14" s="13">
        <v>3</v>
      </c>
      <c r="H14" s="13">
        <v>3</v>
      </c>
      <c r="I14" s="6"/>
    </row>
    <row r="15" spans="1:9" s="3" customFormat="1" ht="30" customHeight="1">
      <c r="A15" s="27"/>
      <c r="B15" s="32"/>
      <c r="C15" s="32"/>
      <c r="D15" s="11" t="s">
        <v>39</v>
      </c>
      <c r="E15" s="12" t="s">
        <v>40</v>
      </c>
      <c r="F15" s="12" t="s">
        <v>40</v>
      </c>
      <c r="G15" s="9">
        <v>4</v>
      </c>
      <c r="H15" s="9">
        <v>4</v>
      </c>
      <c r="I15" s="6"/>
    </row>
    <row r="16" spans="1:9" s="3" customFormat="1" ht="30" customHeight="1">
      <c r="A16" s="27"/>
      <c r="B16" s="32"/>
      <c r="C16" s="32"/>
      <c r="D16" s="11" t="s">
        <v>41</v>
      </c>
      <c r="E16" s="12" t="s">
        <v>42</v>
      </c>
      <c r="F16" s="12" t="s">
        <v>42</v>
      </c>
      <c r="G16" s="9">
        <v>4</v>
      </c>
      <c r="H16" s="9">
        <v>4</v>
      </c>
      <c r="I16" s="6"/>
    </row>
    <row r="17" spans="1:9" s="3" customFormat="1" ht="30" customHeight="1">
      <c r="A17" s="27"/>
      <c r="B17" s="32"/>
      <c r="C17" s="33"/>
      <c r="D17" s="11" t="s">
        <v>43</v>
      </c>
      <c r="E17" s="12" t="s">
        <v>38</v>
      </c>
      <c r="F17" s="12" t="s">
        <v>38</v>
      </c>
      <c r="G17" s="9">
        <v>4</v>
      </c>
      <c r="H17" s="9">
        <v>4</v>
      </c>
      <c r="I17" s="9"/>
    </row>
    <row r="18" spans="1:9" s="3" customFormat="1" ht="30" customHeight="1">
      <c r="A18" s="27"/>
      <c r="B18" s="32"/>
      <c r="C18" s="6" t="s">
        <v>44</v>
      </c>
      <c r="D18" s="11" t="s">
        <v>45</v>
      </c>
      <c r="E18" s="14">
        <v>1</v>
      </c>
      <c r="F18" s="15">
        <v>1</v>
      </c>
      <c r="G18" s="9">
        <v>13</v>
      </c>
      <c r="H18" s="9">
        <v>13</v>
      </c>
      <c r="I18" s="6"/>
    </row>
    <row r="19" spans="1:9" s="3" customFormat="1" ht="22.5">
      <c r="A19" s="27"/>
      <c r="B19" s="32"/>
      <c r="C19" s="27" t="s">
        <v>46</v>
      </c>
      <c r="D19" s="11" t="s">
        <v>47</v>
      </c>
      <c r="E19" s="16" t="s">
        <v>48</v>
      </c>
      <c r="F19" s="16" t="s">
        <v>48</v>
      </c>
      <c r="G19" s="9">
        <v>6</v>
      </c>
      <c r="H19" s="9">
        <v>6</v>
      </c>
      <c r="I19" s="6"/>
    </row>
    <row r="20" spans="1:9" s="3" customFormat="1" ht="45">
      <c r="A20" s="27"/>
      <c r="B20" s="32"/>
      <c r="C20" s="27"/>
      <c r="D20" s="11" t="s">
        <v>49</v>
      </c>
      <c r="E20" s="16" t="s">
        <v>50</v>
      </c>
      <c r="F20" s="16" t="s">
        <v>51</v>
      </c>
      <c r="G20" s="9">
        <v>6</v>
      </c>
      <c r="H20" s="9">
        <v>6</v>
      </c>
      <c r="I20" s="6"/>
    </row>
    <row r="21" spans="1:9" s="3" customFormat="1" ht="90">
      <c r="A21" s="27"/>
      <c r="B21" s="32"/>
      <c r="C21" s="31" t="s">
        <v>52</v>
      </c>
      <c r="D21" s="17" t="s">
        <v>53</v>
      </c>
      <c r="E21" s="16" t="s">
        <v>54</v>
      </c>
      <c r="F21" s="16" t="s">
        <v>54</v>
      </c>
      <c r="G21" s="9">
        <v>5</v>
      </c>
      <c r="H21" s="9">
        <v>5</v>
      </c>
      <c r="I21" s="6"/>
    </row>
    <row r="22" spans="1:9" s="3" customFormat="1" ht="30" customHeight="1">
      <c r="A22" s="27"/>
      <c r="B22" s="33"/>
      <c r="C22" s="32"/>
      <c r="D22" s="18" t="s">
        <v>55</v>
      </c>
      <c r="E22" s="19" t="s">
        <v>56</v>
      </c>
      <c r="F22" s="20" t="s">
        <v>57</v>
      </c>
      <c r="G22" s="9">
        <v>5</v>
      </c>
      <c r="H22" s="9">
        <v>5</v>
      </c>
      <c r="I22" s="6"/>
    </row>
    <row r="23" spans="1:9" s="3" customFormat="1" ht="30" customHeight="1">
      <c r="A23" s="27"/>
      <c r="B23" s="27" t="s">
        <v>58</v>
      </c>
      <c r="C23" s="6" t="s">
        <v>59</v>
      </c>
      <c r="D23" s="21" t="s">
        <v>60</v>
      </c>
      <c r="E23" s="12" t="s">
        <v>61</v>
      </c>
      <c r="F23" s="22">
        <v>1</v>
      </c>
      <c r="G23" s="9">
        <v>10</v>
      </c>
      <c r="H23" s="9">
        <v>10</v>
      </c>
      <c r="I23" s="6"/>
    </row>
    <row r="24" spans="1:9" s="3" customFormat="1" ht="67.5">
      <c r="A24" s="27"/>
      <c r="B24" s="27"/>
      <c r="C24" s="27" t="s">
        <v>62</v>
      </c>
      <c r="D24" s="23" t="s">
        <v>63</v>
      </c>
      <c r="E24" s="16" t="s">
        <v>64</v>
      </c>
      <c r="F24" s="16" t="s">
        <v>65</v>
      </c>
      <c r="G24" s="9">
        <v>10</v>
      </c>
      <c r="H24" s="9">
        <v>8</v>
      </c>
      <c r="I24" s="6" t="s">
        <v>73</v>
      </c>
    </row>
    <row r="25" spans="1:9" s="3" customFormat="1" ht="67.5">
      <c r="A25" s="27"/>
      <c r="B25" s="27"/>
      <c r="C25" s="27"/>
      <c r="D25" s="23" t="s">
        <v>66</v>
      </c>
      <c r="E25" s="16" t="s">
        <v>67</v>
      </c>
      <c r="F25" s="16" t="s">
        <v>68</v>
      </c>
      <c r="G25" s="9">
        <v>10</v>
      </c>
      <c r="H25" s="9">
        <v>8</v>
      </c>
      <c r="I25" s="6" t="s">
        <v>73</v>
      </c>
    </row>
    <row r="26" spans="1:9" s="3" customFormat="1" ht="53" customHeight="1">
      <c r="A26" s="27"/>
      <c r="B26" s="27"/>
      <c r="C26" s="27"/>
      <c r="D26" s="23" t="s">
        <v>69</v>
      </c>
      <c r="E26" s="16" t="s">
        <v>70</v>
      </c>
      <c r="F26" s="16" t="s">
        <v>71</v>
      </c>
      <c r="G26" s="9">
        <v>10</v>
      </c>
      <c r="H26" s="9">
        <v>9</v>
      </c>
      <c r="I26" s="6" t="s">
        <v>73</v>
      </c>
    </row>
    <row r="27" spans="1:9" s="3" customFormat="1" ht="30" customHeight="1">
      <c r="A27" s="27" t="s">
        <v>72</v>
      </c>
      <c r="B27" s="27"/>
      <c r="C27" s="27"/>
      <c r="D27" s="27"/>
      <c r="E27" s="27"/>
      <c r="F27" s="27"/>
      <c r="G27" s="9"/>
      <c r="H27" s="24">
        <f>I7+SUM(H14:H26)</f>
        <v>95</v>
      </c>
      <c r="I27" s="26"/>
    </row>
  </sheetData>
  <mergeCells count="28">
    <mergeCell ref="A1:I1"/>
    <mergeCell ref="A2:I2"/>
    <mergeCell ref="A3:B3"/>
    <mergeCell ref="C3:I3"/>
    <mergeCell ref="A4:B4"/>
    <mergeCell ref="C4:E4"/>
    <mergeCell ref="G4:I4"/>
    <mergeCell ref="A5:B5"/>
    <mergeCell ref="C5:E5"/>
    <mergeCell ref="G5:I5"/>
    <mergeCell ref="A6:B6"/>
    <mergeCell ref="A7:B7"/>
    <mergeCell ref="A8:B8"/>
    <mergeCell ref="A9:B9"/>
    <mergeCell ref="A10:B10"/>
    <mergeCell ref="B11:E11"/>
    <mergeCell ref="F11:I11"/>
    <mergeCell ref="B12:E12"/>
    <mergeCell ref="F12:I12"/>
    <mergeCell ref="A27:F27"/>
    <mergeCell ref="A11:A12"/>
    <mergeCell ref="A13:A26"/>
    <mergeCell ref="B14:B22"/>
    <mergeCell ref="B23:B26"/>
    <mergeCell ref="C14:C17"/>
    <mergeCell ref="C19:C20"/>
    <mergeCell ref="C21:C22"/>
    <mergeCell ref="C24:C26"/>
  </mergeCells>
  <phoneticPr fontId="16" type="noConversion"/>
  <pageMargins left="0.7" right="0.7" top="0.75" bottom="0.75" header="0.3" footer="0.3"/>
  <pageSetup paperSize="9" scale="85"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jxds</cp:lastModifiedBy>
  <cp:lastPrinted>2024-04-15T08:19:00Z</cp:lastPrinted>
  <dcterms:created xsi:type="dcterms:W3CDTF">2018-03-28T06:56:00Z</dcterms:created>
  <dcterms:modified xsi:type="dcterms:W3CDTF">2024-05-10T01:50:37Z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E217FC7086C44DFCB2ECC9B6940A33D7_13</vt:lpwstr>
  </property>
</Properties>
</file>