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35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22" i="44" s="1"/>
</calcChain>
</file>

<file path=xl/sharedStrings.xml><?xml version="1.0" encoding="utf-8"?>
<sst xmlns="http://schemas.openxmlformats.org/spreadsheetml/2006/main" count="71" uniqueCount="62">
  <si>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</si>
  <si>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</si>
  <si>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</si>
  <si>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</si>
  <si>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</si>
  <si>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</si>
  <si>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</si>
  <si>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</si>
  <si>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</si>
  <si>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</si>
  <si>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</si>
  <si>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</si>
  <si>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</si>
  <si>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</si>
  <si>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</si>
  <si>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</si>
  <si>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</si>
  <si>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</si>
  <si>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</si>
  <si>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</si>
  <si>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</si>
  <si>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</si>
  <si>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</si>
  <si>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</si>
  <si>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</si>
  <si>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</si>
  <si>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</si>
  <si>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</si>
  <si>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</si>
  <si>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</si>
  <si>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</si>
  <si>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</si>
  <si>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</si>
  <si>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</si>
  <si>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</si>
  <si>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>地面公交配备乘务管理员资金</t>
    <phoneticPr fontId="12" type="noConversion"/>
  </si>
  <si>
    <t>地面公交运营管理处</t>
    <phoneticPr fontId="12" type="noConversion"/>
  </si>
  <si>
    <t>楚佳</t>
    <phoneticPr fontId="12" type="noConversion"/>
  </si>
  <si>
    <t>预期目标</t>
    <phoneticPr fontId="12" type="noConversion"/>
  </si>
  <si>
    <t>1.实现乘务管理员全覆盖，保障地面公交安全运营；2.跟车服务乘客，维护乘车秩序，加强安全防范，参与应急处置。</t>
    <phoneticPr fontId="12" type="noConversion"/>
  </si>
  <si>
    <t>实现了乘务管理员全覆盖，保障地面公交安全运营；跟车服务乘客，维护乘车秩序，加强安全防范，参与应急处置。</t>
    <phoneticPr fontId="12" type="noConversion"/>
  </si>
  <si>
    <t>乘务管理员规模：每月/人岗</t>
  </si>
  <si>
    <t>411437人</t>
    <phoneticPr fontId="12" type="noConversion"/>
  </si>
  <si>
    <t>428139人</t>
    <phoneticPr fontId="12" type="noConversion"/>
  </si>
  <si>
    <t>公交车内秩序进一步好转，一般治安案件减少，各类突发事件确保及时发现、先期处置、及时报警，保障地面公交安全运营。</t>
  </si>
  <si>
    <t>预算控制数</t>
    <phoneticPr fontId="12" type="noConversion"/>
  </si>
  <si>
    <t>147060万元</t>
    <phoneticPr fontId="12" type="noConversion"/>
  </si>
  <si>
    <t>40份</t>
    <phoneticPr fontId="12" type="noConversion"/>
  </si>
  <si>
    <t>效益指标（40分）</t>
    <phoneticPr fontId="12" type="noConversion"/>
  </si>
  <si>
    <t>经济、社会、生态、可持续影响效益指标（30分）</t>
    <phoneticPr fontId="12" type="noConversion"/>
  </si>
  <si>
    <t>满意度指标（10分）</t>
    <phoneticPr fontId="12" type="noConversion"/>
  </si>
  <si>
    <t>跟车服务乘客，维护秩序，加强安全防范，使公共交通运营安全得到保障。</t>
    <phoneticPr fontId="12" type="noConversion"/>
  </si>
  <si>
    <t>定性指标，效益无法准确衡量</t>
    <phoneticPr fontId="12" type="noConversion"/>
  </si>
  <si>
    <t>项目管理依据</t>
  </si>
  <si>
    <t>符合《首都公交地铁乘务员工作规范》、《地面公交乘务员补助资金管理办法》</t>
  </si>
  <si>
    <t>项目执行进度</t>
  </si>
  <si>
    <t>年全年执行</t>
    <phoneticPr fontId="12" type="noConversion"/>
  </si>
  <si>
    <t>年全年执行，按时及时拨付资金</t>
    <phoneticPr fontId="12" type="noConversion"/>
  </si>
  <si>
    <t>≤147060万元</t>
    <phoneticPr fontId="12" type="noConversion"/>
  </si>
  <si>
    <t>乘客满意度</t>
    <phoneticPr fontId="12" type="noConversion"/>
  </si>
  <si>
    <t>≥90%</t>
    <phoneticPr fontId="12" type="noConversion"/>
  </si>
  <si>
    <t>安全保障情况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</si>
</sst>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7" fillId="0" borderId="0"/>
    <xf numFmtId="0" fontId="7" fillId="0" borderId="0">
      <alignment vertical="center"/>
    </xf>
    <xf numFmtId="0" fontId="8" fillId="0" borderId="0"/>
    <xf numFmtId="0" fontId="7" fillId="0" borderId="0"/>
    <xf numFmtId="0" fontId="9" fillId="0" borderId="0">
      <alignment vertical="center"/>
    </xf>
    <xf numFmtId="0" fontId="10" fillId="0" borderId="0"/>
    <xf numFmtId="0" fontId="8" fillId="0" borderId="0"/>
    <xf numFmtId="0" fontId="5" fillId="0" borderId="0"/>
    <xf numFmtId="0" fontId="8" fillId="0" borderId="0"/>
    <xf numFmtId="0" fontId="7" fillId="0" borderId="0">
      <alignment vertical="center"/>
    </xf>
    <xf numFmtId="0" fontId="8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 wrapText="1"/>
    </xf>
    <xf numFmtId="0" fontId="13" fillId="0" borderId="6" xfId="0" applyNumberFormat="1" applyFont="1" applyBorder="1" applyAlignment="1">
      <alignment horizontal="center" vertical="center" wrapText="1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workbookViewId="0">
      <selection activeCell="I21" sqref="I21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4" style="4" customWidth="1"/>
    <col min="5" max="5" width="21.81640625" style="4" customWidth="1"/>
    <col min="6" max="6" width="21.36328125" customWidth="1"/>
    <col min="7" max="7" width="8.453125" style="5" customWidth="1"/>
    <col min="8" max="8" width="11.08984375" customWidth="1"/>
    <col min="9" max="9" width="18.90625" customWidth="1"/>
  </cols>
  <sheetData>
    <row r="1" spans="1:11" ht="21" x14ac:dyDescent="0.25">
      <c r="A1" s="22"/>
      <c r="B1" s="22"/>
      <c r="C1" s="22"/>
      <c r="D1" s="22"/>
      <c r="E1" s="22"/>
      <c r="F1" s="22"/>
      <c r="G1" s="22"/>
    </row>
    <row r="2" spans="1:11" s="1" customFormat="1" ht="22.5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11" s="2" customFormat="1" ht="18.75" customHeight="1" x14ac:dyDescent="0.25">
      <c r="A3" s="24" t="s">
        <v>1</v>
      </c>
      <c r="B3" s="24"/>
      <c r="C3" s="24"/>
      <c r="D3" s="24"/>
      <c r="E3" s="24"/>
      <c r="F3" s="24"/>
      <c r="G3" s="24"/>
      <c r="H3" s="24"/>
      <c r="I3" s="24"/>
    </row>
    <row r="4" spans="1:11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11" s="3" customFormat="1" x14ac:dyDescent="0.25">
      <c r="A5" s="25" t="s">
        <v>2</v>
      </c>
      <c r="B5" s="25"/>
      <c r="C5" s="25" t="s">
        <v>35</v>
      </c>
      <c r="D5" s="25"/>
      <c r="E5" s="25"/>
      <c r="F5" s="25"/>
      <c r="G5" s="25"/>
      <c r="H5" s="25"/>
      <c r="I5" s="25"/>
    </row>
    <row r="6" spans="1:11" s="3" customFormat="1" x14ac:dyDescent="0.25">
      <c r="A6" s="25" t="s">
        <v>3</v>
      </c>
      <c r="B6" s="25"/>
      <c r="C6" s="25" t="s">
        <v>4</v>
      </c>
      <c r="D6" s="25"/>
      <c r="E6" s="25"/>
      <c r="F6" s="9" t="s">
        <v>5</v>
      </c>
      <c r="G6" s="25" t="s">
        <v>36</v>
      </c>
      <c r="H6" s="25"/>
      <c r="I6" s="25"/>
    </row>
    <row r="7" spans="1:11" s="3" customFormat="1" x14ac:dyDescent="0.25">
      <c r="A7" s="25" t="s">
        <v>6</v>
      </c>
      <c r="B7" s="25"/>
      <c r="C7" s="25" t="s">
        <v>37</v>
      </c>
      <c r="D7" s="25"/>
      <c r="E7" s="25"/>
      <c r="F7" s="9" t="s">
        <v>7</v>
      </c>
      <c r="G7" s="25"/>
      <c r="H7" s="25"/>
      <c r="I7" s="25"/>
    </row>
    <row r="8" spans="1:11" s="3" customFormat="1" x14ac:dyDescent="0.25">
      <c r="A8" s="25" t="s">
        <v>8</v>
      </c>
      <c r="B8" s="25"/>
      <c r="C8" s="9"/>
      <c r="D8" s="10" t="s">
        <v>9</v>
      </c>
      <c r="E8" s="9" t="s">
        <v>10</v>
      </c>
      <c r="F8" s="9" t="s">
        <v>11</v>
      </c>
      <c r="G8" s="9" t="s">
        <v>12</v>
      </c>
      <c r="H8" s="9" t="s">
        <v>13</v>
      </c>
      <c r="I8" s="10" t="s">
        <v>14</v>
      </c>
    </row>
    <row r="9" spans="1:11" s="3" customFormat="1" ht="32.25" customHeight="1" x14ac:dyDescent="0.25">
      <c r="A9" s="25" t="s">
        <v>15</v>
      </c>
      <c r="B9" s="25"/>
      <c r="C9" s="11" t="s">
        <v>16</v>
      </c>
      <c r="D9" s="18">
        <v>190000</v>
      </c>
      <c r="E9" s="19">
        <v>147060</v>
      </c>
      <c r="F9" s="20">
        <v>147060</v>
      </c>
      <c r="G9" s="9">
        <v>10</v>
      </c>
      <c r="H9" s="12">
        <f>+F9/E9</f>
        <v>1</v>
      </c>
      <c r="I9" s="13">
        <f>G9*H9</f>
        <v>10</v>
      </c>
    </row>
    <row r="10" spans="1:11" s="3" customFormat="1" ht="13.5" customHeight="1" x14ac:dyDescent="0.25">
      <c r="A10" s="26"/>
      <c r="B10" s="26"/>
      <c r="C10" s="11" t="s">
        <v>17</v>
      </c>
      <c r="D10" s="18">
        <v>190000</v>
      </c>
      <c r="E10" s="19">
        <v>147060</v>
      </c>
      <c r="F10" s="20">
        <v>147060</v>
      </c>
      <c r="G10" s="9" t="s">
        <v>18</v>
      </c>
      <c r="H10" s="10"/>
      <c r="I10" s="10" t="s">
        <v>18</v>
      </c>
    </row>
    <row r="11" spans="1:11" s="3" customFormat="1" ht="13.5" customHeight="1" x14ac:dyDescent="0.25">
      <c r="A11" s="26"/>
      <c r="B11" s="26"/>
      <c r="C11" s="11" t="s">
        <v>19</v>
      </c>
      <c r="D11" s="18"/>
      <c r="E11" s="19"/>
      <c r="F11" s="20"/>
      <c r="G11" s="9" t="s">
        <v>18</v>
      </c>
      <c r="H11" s="10"/>
      <c r="I11" s="10" t="s">
        <v>18</v>
      </c>
    </row>
    <row r="12" spans="1:11" s="3" customFormat="1" x14ac:dyDescent="0.25">
      <c r="A12" s="26"/>
      <c r="B12" s="26"/>
      <c r="C12" s="11" t="s">
        <v>20</v>
      </c>
      <c r="D12" s="10"/>
      <c r="E12" s="10"/>
      <c r="F12" s="9"/>
      <c r="G12" s="9" t="s">
        <v>18</v>
      </c>
      <c r="H12" s="10"/>
      <c r="I12" s="10" t="s">
        <v>18</v>
      </c>
    </row>
    <row r="13" spans="1:11" s="3" customFormat="1" ht="18" customHeight="1" x14ac:dyDescent="0.25">
      <c r="A13" s="25" t="s">
        <v>21</v>
      </c>
      <c r="B13" s="25" t="s">
        <v>38</v>
      </c>
      <c r="C13" s="25"/>
      <c r="D13" s="25"/>
      <c r="E13" s="25"/>
      <c r="F13" s="25" t="s">
        <v>22</v>
      </c>
      <c r="G13" s="25"/>
      <c r="H13" s="25"/>
      <c r="I13" s="25"/>
    </row>
    <row r="14" spans="1:11" s="3" customFormat="1" ht="64.5" customHeight="1" x14ac:dyDescent="0.25">
      <c r="A14" s="25"/>
      <c r="B14" s="27" t="s">
        <v>39</v>
      </c>
      <c r="C14" s="28"/>
      <c r="D14" s="28"/>
      <c r="E14" s="29"/>
      <c r="F14" s="27" t="s">
        <v>40</v>
      </c>
      <c r="G14" s="28"/>
      <c r="H14" s="28"/>
      <c r="I14" s="29"/>
    </row>
    <row r="15" spans="1:11" s="3" customFormat="1" ht="34.5" customHeight="1" x14ac:dyDescent="0.25">
      <c r="A15" s="25" t="s">
        <v>47</v>
      </c>
      <c r="B15" s="10" t="s">
        <v>23</v>
      </c>
      <c r="C15" s="10" t="s">
        <v>24</v>
      </c>
      <c r="D15" s="9" t="s">
        <v>25</v>
      </c>
      <c r="E15" s="10" t="s">
        <v>26</v>
      </c>
      <c r="F15" s="10" t="s">
        <v>27</v>
      </c>
      <c r="G15" s="9" t="s">
        <v>12</v>
      </c>
      <c r="H15" s="9" t="s">
        <v>14</v>
      </c>
      <c r="I15" s="10" t="s">
        <v>28</v>
      </c>
    </row>
    <row r="16" spans="1:11" s="3" customFormat="1" ht="30" customHeight="1" x14ac:dyDescent="0.25">
      <c r="A16" s="25"/>
      <c r="B16" s="25" t="s">
        <v>29</v>
      </c>
      <c r="C16" s="10" t="s">
        <v>30</v>
      </c>
      <c r="D16" s="15" t="s">
        <v>41</v>
      </c>
      <c r="E16" s="10" t="s">
        <v>42</v>
      </c>
      <c r="F16" s="10" t="s">
        <v>43</v>
      </c>
      <c r="G16" s="14">
        <v>15</v>
      </c>
      <c r="H16" s="14">
        <v>15</v>
      </c>
      <c r="I16" s="10"/>
      <c r="J16" s="21"/>
      <c r="K16" s="21"/>
    </row>
    <row r="17" spans="1:9" s="3" customFormat="1" ht="84" x14ac:dyDescent="0.25">
      <c r="A17" s="25"/>
      <c r="B17" s="25"/>
      <c r="C17" s="10" t="s">
        <v>31</v>
      </c>
      <c r="D17" s="15" t="s">
        <v>53</v>
      </c>
      <c r="E17" s="10" t="s">
        <v>54</v>
      </c>
      <c r="F17" s="10" t="s">
        <v>44</v>
      </c>
      <c r="G17" s="14">
        <v>13</v>
      </c>
      <c r="H17" s="14">
        <v>13</v>
      </c>
      <c r="I17" s="10"/>
    </row>
    <row r="18" spans="1:9" s="3" customFormat="1" ht="29.5" customHeight="1" x14ac:dyDescent="0.25">
      <c r="A18" s="25"/>
      <c r="B18" s="25"/>
      <c r="C18" s="10" t="s">
        <v>32</v>
      </c>
      <c r="D18" s="15" t="s">
        <v>55</v>
      </c>
      <c r="E18" s="10" t="s">
        <v>56</v>
      </c>
      <c r="F18" s="10" t="s">
        <v>57</v>
      </c>
      <c r="G18" s="14">
        <v>12</v>
      </c>
      <c r="H18" s="14">
        <v>12</v>
      </c>
      <c r="I18" s="10"/>
    </row>
    <row r="19" spans="1:9" s="3" customFormat="1" ht="30" customHeight="1" x14ac:dyDescent="0.25">
      <c r="A19" s="25"/>
      <c r="B19" s="25"/>
      <c r="C19" s="16" t="s">
        <v>33</v>
      </c>
      <c r="D19" s="15" t="s">
        <v>45</v>
      </c>
      <c r="E19" s="10" t="s">
        <v>58</v>
      </c>
      <c r="F19" s="10" t="s">
        <v>46</v>
      </c>
      <c r="G19" s="14">
        <v>10</v>
      </c>
      <c r="H19" s="14">
        <v>10</v>
      </c>
      <c r="I19" s="10"/>
    </row>
    <row r="20" spans="1:9" s="3" customFormat="1" x14ac:dyDescent="0.25">
      <c r="A20" s="25"/>
      <c r="B20" s="25" t="s">
        <v>48</v>
      </c>
      <c r="C20" s="16" t="s">
        <v>50</v>
      </c>
      <c r="D20" s="15" t="s">
        <v>59</v>
      </c>
      <c r="E20" s="10" t="s">
        <v>60</v>
      </c>
      <c r="F20" s="10" t="s">
        <v>60</v>
      </c>
      <c r="G20" s="14">
        <v>10</v>
      </c>
      <c r="H20" s="14">
        <v>10</v>
      </c>
      <c r="I20" s="10"/>
    </row>
    <row r="21" spans="1:9" s="3" customFormat="1" ht="71.5" customHeight="1" x14ac:dyDescent="0.25">
      <c r="A21" s="25"/>
      <c r="B21" s="25"/>
      <c r="C21" s="16" t="s">
        <v>49</v>
      </c>
      <c r="D21" s="15" t="s">
        <v>61</v>
      </c>
      <c r="E21" s="10" t="s">
        <v>51</v>
      </c>
      <c r="F21" s="10" t="s">
        <v>51</v>
      </c>
      <c r="G21" s="14">
        <v>30</v>
      </c>
      <c r="H21" s="14">
        <v>25</v>
      </c>
      <c r="I21" s="10" t="s">
        <v>52</v>
      </c>
    </row>
    <row r="22" spans="1:9" s="3" customFormat="1" ht="30" customHeight="1" x14ac:dyDescent="0.25">
      <c r="A22" s="25" t="s">
        <v>34</v>
      </c>
      <c r="B22" s="25"/>
      <c r="C22" s="25"/>
      <c r="D22" s="25"/>
      <c r="E22" s="25"/>
      <c r="F22" s="25"/>
      <c r="G22" s="14"/>
      <c r="H22" s="17">
        <f>I9+SUM(H16:H21)</f>
        <v>95</v>
      </c>
      <c r="I22" s="10"/>
    </row>
  </sheetData>
  <mergeCells count="25">
    <mergeCell ref="B13:E13"/>
    <mergeCell ref="F13:I13"/>
    <mergeCell ref="B14:E14"/>
    <mergeCell ref="F14:I14"/>
    <mergeCell ref="A22:F22"/>
    <mergeCell ref="A13:A14"/>
    <mergeCell ref="A15:A21"/>
    <mergeCell ref="B16:B19"/>
    <mergeCell ref="B20:B2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2024-04-15T16:19:00Z</cp:lastPrinted>
  <dcterms:created xsi:type="dcterms:W3CDTF">2018-03-28T14:56:00Z</dcterms:created>
  <dcterms:modified xsi:type="dcterms:W3CDTF">2024-05-12T08:24:36Z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EEFBE95F582D46B3B1EA8ED1C7F72DD3_12</vt:lpwstr>
  </property>
</Properties>
</file>