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4600" windowHeight="848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l="1"/>
  <c r="H25" i="44" s="1"/>
</calcChain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<sst xmlns="http://schemas.openxmlformats.org/spreadsheetml/2006/main" count="80" uniqueCount="65">
  <si>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</si>
  <si>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</si>
  <si>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</si>
  <si>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</si>
  <si>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</si>
  <si>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</si>
  <si>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</si>
  <si>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</si>
  <si>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</si>
  <si>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</si>
  <si>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</si>
  <si>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</si>
  <si>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</si>
  <si>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</si>
  <si>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</si>
  <si>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</si>
  <si>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</si>
  <si>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</si>
  <si>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</si>
  <si>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</si>
  <si>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</si>
  <si>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</si>
  <si>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</si>
  <si>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</si>
  <si>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</si>
  <si>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</si>
  <si>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</si>
  <si>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</si>
  <si>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</si>
  <si>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</si>
  <si>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</si>
  <si>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</si>
  <si>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</si>
  <si>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</si>
  <si>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</si>
  <si>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</si>
  <si>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</si>
  <si>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</si>
  <si>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</si>
  <si>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</si>
  <si>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李宾</t>
    <phoneticPr fontId="12" type="noConversion"/>
  </si>
  <si>
    <t>≥90%</t>
    <phoneticPr fontId="12" type="noConversion"/>
  </si>
  <si>
    <t>社会效益</t>
  </si>
  <si>
    <t>定性指标，效益无法准确衡量</t>
    <phoneticPr fontId="12" type="noConversion"/>
  </si>
  <si>
    <t>安全监督与应急处</t>
    <phoneticPr fontId="12" type="noConversion"/>
  </si>
  <si>
    <t>交通行业国家安全、反恐宣传服务</t>
    <phoneticPr fontId="12" type="noConversion"/>
  </si>
  <si>
    <t>1. 通过开展国家安全教育，深入宣传《中华人民共和国国 家安全法》，增强委系统干部职工国家安全意识。 2.通过深入宣传《中华人民共和国反恐怖主义法》，落实“谁执法谁普法”的普法责任制，提升北京市交通系统广大干部职工反恐防范工作能力。</t>
    <phoneticPr fontId="12" type="noConversion"/>
  </si>
  <si>
    <t>通过开展国家安全教育，深入宣传《中华人民共和国国 家安全法》，增强委系统干部职工国家安全意识。通过深入宣传《中华人民共和国反恐怖主义法》，落实“谁执法谁普法”的普法责任制，提升北京市交通系统广大干部职工反恐防范工作能力。</t>
    <phoneticPr fontId="12" type="noConversion"/>
  </si>
  <si>
    <t>交通行业“4.15全民国家安全教育日”宣传活动次数</t>
  </si>
  <si>
    <t>交通行业《反恐怖主义法》系列宣传活动次数</t>
  </si>
  <si>
    <t>交通行业“4.15全民国家安全教育日”宣传活动参与人数</t>
  </si>
  <si>
    <t>交通行业《反恐怖主义法》系列宣传活动参与人数</t>
  </si>
  <si>
    <t>1次</t>
    <phoneticPr fontId="12" type="noConversion"/>
  </si>
  <si>
    <t>500人</t>
    <phoneticPr fontId="12" type="noConversion"/>
  </si>
  <si>
    <t>500人</t>
    <phoneticPr fontId="12" type="noConversion"/>
  </si>
  <si>
    <t>质量</t>
  </si>
  <si>
    <t>1.符合《中华人民共和国国家安全法》相关规定,通过多种形式开展国家安全宣传教育活动，增强全民国家安全意识；制作并发放宣传品等宣传材料。2.符合《中华人民共和国反恐怖主义法》相关规定，组织开展反恐怖主义宣传教育，提升行业反恐防范工作水平，提高公民的反恐怖主义意识；制作并发放宣传品等宣传材料。</t>
  </si>
  <si>
    <t>1.符合《中华人民共和国国家安全法》相关规定,通过多种形式开展国家安全宣传教育活动，增强全民国家安全意识；制作并发放宣传品等宣传材料。2.符合《中华人民共和国反恐怖主义法》相关规定，组织开展反恐怖主义宣传教育，提升行业反恐防范工作水平，提高公民的反恐怖主义意识；制作并发放宣传品等宣传材料。</t>
    <phoneticPr fontId="12" type="noConversion"/>
  </si>
  <si>
    <t>项目期限</t>
  </si>
  <si>
    <t>12月底前</t>
  </si>
  <si>
    <t>成本指标</t>
  </si>
  <si>
    <t>≤15万元</t>
    <phoneticPr fontId="12" type="noConversion"/>
  </si>
  <si>
    <t>14.5万元</t>
    <phoneticPr fontId="12" type="noConversion"/>
  </si>
  <si>
    <t>满意度</t>
  </si>
  <si>
    <t>1.增强委系统干部职工国家安全意识。2.提升北京市交通系统广大干部职工反恐防范工作能力。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</si>
</sst>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G23" sqref="G23:H23"/>
    </sheetView>
  </sheetViews>
  <sheetFormatPr defaultColWidth="9" defaultRowHeight="14" x14ac:dyDescent="0.25"/>
  <cols>
    <col min="1" max="1" width="4.08984375" customWidth="1"/>
    <col min="2" max="2" width="8.81640625" customWidth="1"/>
    <col min="3" max="3" width="18.6328125" customWidth="1"/>
    <col min="4" max="4" width="19.7265625" style="3" customWidth="1"/>
    <col min="5" max="5" width="26.26953125" style="3" customWidth="1"/>
    <col min="6" max="6" width="25.453125" customWidth="1"/>
    <col min="7" max="7" width="8.453125" style="4" customWidth="1"/>
    <col min="8" max="8" width="11.08984375" customWidth="1"/>
    <col min="9" max="9" width="15.453125" customWidth="1"/>
  </cols>
  <sheetData>
    <row r="1" spans="1:9" ht="21" x14ac:dyDescent="0.25">
      <c r="A1" s="22"/>
      <c r="B1" s="22"/>
      <c r="C1" s="22"/>
      <c r="D1" s="22"/>
      <c r="E1" s="22"/>
      <c r="F1" s="22"/>
      <c r="G1" s="22"/>
    </row>
    <row r="2" spans="1:9" s="1" customFormat="1" ht="22.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 x14ac:dyDescent="0.25">
      <c r="A3" s="24" t="s">
        <v>36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5" t="s">
        <v>1</v>
      </c>
      <c r="B5" s="25"/>
      <c r="C5" s="25" t="s">
        <v>45</v>
      </c>
      <c r="D5" s="25"/>
      <c r="E5" s="25"/>
      <c r="F5" s="25"/>
      <c r="G5" s="25"/>
      <c r="H5" s="25"/>
      <c r="I5" s="25"/>
    </row>
    <row r="6" spans="1:9" s="8" customFormat="1" x14ac:dyDescent="0.25">
      <c r="A6" s="25" t="s">
        <v>12</v>
      </c>
      <c r="B6" s="25"/>
      <c r="C6" s="25" t="s">
        <v>39</v>
      </c>
      <c r="D6" s="25"/>
      <c r="E6" s="25"/>
      <c r="F6" s="9" t="s">
        <v>2</v>
      </c>
      <c r="G6" s="25" t="s">
        <v>44</v>
      </c>
      <c r="H6" s="25"/>
      <c r="I6" s="25"/>
    </row>
    <row r="7" spans="1:9" s="8" customFormat="1" x14ac:dyDescent="0.25">
      <c r="A7" s="25" t="s">
        <v>13</v>
      </c>
      <c r="B7" s="25"/>
      <c r="C7" s="25" t="s">
        <v>40</v>
      </c>
      <c r="D7" s="25"/>
      <c r="E7" s="25"/>
      <c r="F7" s="9" t="s">
        <v>14</v>
      </c>
      <c r="G7" s="25"/>
      <c r="H7" s="25"/>
      <c r="I7" s="25"/>
    </row>
    <row r="8" spans="1:9" s="8" customFormat="1" x14ac:dyDescent="0.25">
      <c r="A8" s="25" t="s">
        <v>15</v>
      </c>
      <c r="B8" s="25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5" t="s">
        <v>20</v>
      </c>
      <c r="B9" s="25"/>
      <c r="C9" s="19" t="s">
        <v>21</v>
      </c>
      <c r="D9" s="10">
        <v>15</v>
      </c>
      <c r="E9" s="14">
        <v>15</v>
      </c>
      <c r="F9" s="14">
        <v>14.5</v>
      </c>
      <c r="G9" s="9">
        <v>10</v>
      </c>
      <c r="H9" s="12">
        <f>F9/E9</f>
        <v>0.96666666666666667</v>
      </c>
      <c r="I9" s="13">
        <f>G9*H9</f>
        <v>9.6666666666666661</v>
      </c>
    </row>
    <row r="10" spans="1:9" s="8" customFormat="1" ht="13.5" customHeight="1" x14ac:dyDescent="0.25">
      <c r="A10" s="21"/>
      <c r="B10" s="21"/>
      <c r="C10" s="19" t="s">
        <v>22</v>
      </c>
      <c r="D10" s="10">
        <v>15</v>
      </c>
      <c r="E10" s="14">
        <v>15</v>
      </c>
      <c r="F10" s="14">
        <v>14.5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21"/>
      <c r="B11" s="21"/>
      <c r="C11" s="19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1"/>
      <c r="B12" s="21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5" t="s">
        <v>4</v>
      </c>
      <c r="B13" s="25" t="s">
        <v>26</v>
      </c>
      <c r="C13" s="25"/>
      <c r="D13" s="25"/>
      <c r="E13" s="25"/>
      <c r="F13" s="25" t="s">
        <v>27</v>
      </c>
      <c r="G13" s="25"/>
      <c r="H13" s="25"/>
      <c r="I13" s="25"/>
    </row>
    <row r="14" spans="1:9" s="8" customFormat="1" ht="86.5" customHeight="1" x14ac:dyDescent="0.25">
      <c r="A14" s="25"/>
      <c r="B14" s="26" t="s">
        <v>46</v>
      </c>
      <c r="C14" s="27"/>
      <c r="D14" s="27"/>
      <c r="E14" s="28"/>
      <c r="F14" s="26" t="s">
        <v>47</v>
      </c>
      <c r="G14" s="27"/>
      <c r="H14" s="27"/>
      <c r="I14" s="28"/>
    </row>
    <row r="15" spans="1:9" s="8" customFormat="1" ht="34.5" customHeight="1" x14ac:dyDescent="0.25">
      <c r="A15" s="25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43" customHeight="1" x14ac:dyDescent="0.25">
      <c r="A16" s="25"/>
      <c r="B16" s="25" t="s">
        <v>30</v>
      </c>
      <c r="C16" s="25" t="s">
        <v>32</v>
      </c>
      <c r="D16" s="15" t="s">
        <v>48</v>
      </c>
      <c r="E16" s="10" t="s">
        <v>52</v>
      </c>
      <c r="F16" s="10" t="s">
        <v>52</v>
      </c>
      <c r="G16" s="14">
        <v>3.5</v>
      </c>
      <c r="H16" s="14">
        <v>3.5</v>
      </c>
      <c r="I16" s="10"/>
    </row>
    <row r="17" spans="1:9" s="8" customFormat="1" ht="40" customHeight="1" x14ac:dyDescent="0.25">
      <c r="A17" s="25"/>
      <c r="B17" s="25"/>
      <c r="C17" s="25"/>
      <c r="D17" s="15" t="s">
        <v>49</v>
      </c>
      <c r="E17" s="10" t="s">
        <v>52</v>
      </c>
      <c r="F17" s="10" t="s">
        <v>52</v>
      </c>
      <c r="G17" s="14">
        <v>3.5</v>
      </c>
      <c r="H17" s="14">
        <v>3.5</v>
      </c>
      <c r="I17" s="10"/>
    </row>
    <row r="18" spans="1:9" s="8" customFormat="1" ht="47" customHeight="1" x14ac:dyDescent="0.25">
      <c r="A18" s="25"/>
      <c r="B18" s="25"/>
      <c r="C18" s="25"/>
      <c r="D18" s="15" t="s">
        <v>50</v>
      </c>
      <c r="E18" s="10" t="s">
        <v>53</v>
      </c>
      <c r="F18" s="10" t="s">
        <v>53</v>
      </c>
      <c r="G18" s="14">
        <v>4</v>
      </c>
      <c r="H18" s="14">
        <v>4</v>
      </c>
      <c r="I18" s="10"/>
    </row>
    <row r="19" spans="1:9" s="8" customFormat="1" ht="46" customHeight="1" x14ac:dyDescent="0.25">
      <c r="A19" s="25"/>
      <c r="B19" s="25"/>
      <c r="C19" s="25"/>
      <c r="D19" s="15" t="s">
        <v>51</v>
      </c>
      <c r="E19" s="10" t="s">
        <v>54</v>
      </c>
      <c r="F19" s="10" t="s">
        <v>54</v>
      </c>
      <c r="G19" s="14">
        <v>4</v>
      </c>
      <c r="H19" s="14">
        <v>4</v>
      </c>
      <c r="I19" s="10"/>
    </row>
    <row r="20" spans="1:9" s="8" customFormat="1" ht="171" customHeight="1" x14ac:dyDescent="0.25">
      <c r="A20" s="25"/>
      <c r="B20" s="25"/>
      <c r="C20" s="10" t="s">
        <v>33</v>
      </c>
      <c r="D20" s="15" t="s">
        <v>55</v>
      </c>
      <c r="E20" s="16" t="s">
        <v>57</v>
      </c>
      <c r="F20" s="10" t="s">
        <v>56</v>
      </c>
      <c r="G20" s="14">
        <v>13</v>
      </c>
      <c r="H20" s="14">
        <v>13</v>
      </c>
      <c r="I20" s="10"/>
    </row>
    <row r="21" spans="1:9" s="8" customFormat="1" ht="57" customHeight="1" x14ac:dyDescent="0.25">
      <c r="A21" s="25"/>
      <c r="B21" s="25"/>
      <c r="C21" s="10" t="s">
        <v>34</v>
      </c>
      <c r="D21" s="15" t="s">
        <v>58</v>
      </c>
      <c r="E21" s="10" t="s">
        <v>59</v>
      </c>
      <c r="F21" s="10" t="s">
        <v>59</v>
      </c>
      <c r="G21" s="14">
        <v>12</v>
      </c>
      <c r="H21" s="14">
        <v>12</v>
      </c>
      <c r="I21" s="10"/>
    </row>
    <row r="22" spans="1:9" s="8" customFormat="1" ht="30" customHeight="1" x14ac:dyDescent="0.25">
      <c r="A22" s="25"/>
      <c r="B22" s="25"/>
      <c r="C22" s="20" t="s">
        <v>35</v>
      </c>
      <c r="D22" s="17" t="s">
        <v>60</v>
      </c>
      <c r="E22" s="10" t="s">
        <v>61</v>
      </c>
      <c r="F22" s="10" t="s">
        <v>62</v>
      </c>
      <c r="G22" s="14">
        <v>10</v>
      </c>
      <c r="H22" s="14">
        <v>10</v>
      </c>
      <c r="I22" s="10"/>
    </row>
    <row r="23" spans="1:9" s="8" customFormat="1" ht="30" customHeight="1" x14ac:dyDescent="0.25">
      <c r="A23" s="25"/>
      <c r="B23" s="25" t="s">
        <v>31</v>
      </c>
      <c r="C23" s="10" t="s">
        <v>37</v>
      </c>
      <c r="D23" s="17" t="s">
        <v>63</v>
      </c>
      <c r="E23" s="10" t="s">
        <v>41</v>
      </c>
      <c r="F23" s="10" t="s">
        <v>41</v>
      </c>
      <c r="G23" s="14">
        <v>10</v>
      </c>
      <c r="H23" s="14">
        <v>10</v>
      </c>
      <c r="I23" s="10"/>
    </row>
    <row r="24" spans="1:9" s="8" customFormat="1" ht="61.5" customHeight="1" x14ac:dyDescent="0.25">
      <c r="A24" s="25"/>
      <c r="B24" s="25"/>
      <c r="C24" s="10" t="s">
        <v>38</v>
      </c>
      <c r="D24" s="17" t="s">
        <v>42</v>
      </c>
      <c r="E24" s="16" t="s">
        <v>64</v>
      </c>
      <c r="F24" s="10" t="s">
        <v>64</v>
      </c>
      <c r="G24" s="14">
        <v>30</v>
      </c>
      <c r="H24" s="14">
        <v>25</v>
      </c>
      <c r="I24" s="10" t="s">
        <v>43</v>
      </c>
    </row>
    <row r="25" spans="1:9" s="8" customFormat="1" ht="30" customHeight="1" x14ac:dyDescent="0.25">
      <c r="A25" s="25" t="s">
        <v>10</v>
      </c>
      <c r="B25" s="25"/>
      <c r="C25" s="25"/>
      <c r="D25" s="25"/>
      <c r="E25" s="25"/>
      <c r="F25" s="25"/>
      <c r="G25" s="14"/>
      <c r="H25" s="18">
        <f>I9+SUM(H16:H24)</f>
        <v>94.666666666666671</v>
      </c>
      <c r="I25" s="10"/>
    </row>
  </sheetData>
  <mergeCells count="26">
    <mergeCell ref="A25:F25"/>
    <mergeCell ref="A15:A24"/>
    <mergeCell ref="B16:B22"/>
    <mergeCell ref="C16:C19"/>
    <mergeCell ref="B23:B2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2024-05-13T05:08:38Z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