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44" l="1"/>
  <c r="I9" i="44"/>
  <c r="H9" i="44"/>
</calcChain>
</file>

<file path=xl/sharedStrings.xml><?xml version="1.0" encoding="utf-8"?>
<sst xmlns="http://schemas.openxmlformats.org/spreadsheetml/2006/main" count="83" uniqueCount="70">
  <si>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</si>
  <si>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</si>
  <si>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</si>
  <si>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</si>
  <si>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</si>
  <si>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</si>
  <si>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发展计划处</t>
  </si>
  <si>
    <t>项目负责人</t>
  </si>
  <si>
    <t>穆方舟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</si>
  <si>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</si>
  <si>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</si>
  <si>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</si>
  <si>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</si>
  <si>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</si>
  <si>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</si>
  <si>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</si>
  <si>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</si>
  <si>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</si>
  <si>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</si>
  <si>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</si>
  <si>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</si>
  <si>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</si>
  <si>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</si>
  <si>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</si>
  <si>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</si>
  <si>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</si>
  <si>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“一年基本恢复、三年全面提升、长远可持续发展”的目标，坚持系统思维，牢固树立安全发展理念，将恢复重建与韧性城市建设、人居环境改善、“百千工程”及“平急两用”设施建设等有机结合起来，与建设美丽中国先行区、与实施乡村振兴战略紧密结合起来，以灾后重建为抓手，着力把受灾地区打造成为安全发展样板、高质量发展样板、宜居生活样板。</t>
  </si>
  <si>
    <t>在开展灾害损失评估、风险隐患排查等工作的基础上，经过科学论证、征求意见，按照突出重点、远近结合的原则，合理确定规划目标，完成“一年基本恢复、三年全面提升、长远可持续发展”重点任务项目库建立，完成《北京“23∙7”特大暴雨洪涝灾害灾后恢复重建交通专项规划》，配合交通委编写市长会上会材料，及发布实施。为灾后重建项目计划提供实施依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</si>
  <si>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</si>
  <si>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</si>
  <si>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</si>
  <si>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</si>
  <si>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</si>
  <si>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</si>
  <si>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</si>
  <si>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</si>
  <si>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</si>
  <si>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团队参与人数</t>
  </si>
  <si>
    <t>≥30人</t>
  </si>
  <si>
    <t>39人</t>
  </si>
  <si>
    <t>咨询服务天数</t>
  </si>
  <si>
    <t>≥20天</t>
  </si>
  <si>
    <t>拟定、修订项目文件数量</t>
  </si>
  <si>
    <t>质量指标
（13分）</t>
  </si>
  <si>
    <t>质量标准</t>
  </si>
  <si>
    <t>符合北京市发展和改革委员会《关于召开灾后恢复重建规划起草小组工作部署会议的通知》。各类咨询文件符合相关要求</t>
  </si>
  <si>
    <t>征求各方意见，多方协调确定重点任务项目表，导致多次修改项目表及上会材料。改进措施：加大人员投入，积极修改文本。</t>
  </si>
  <si>
    <t>时效指标
（12分）</t>
  </si>
  <si>
    <t>项目实施进度</t>
  </si>
  <si>
    <t>合同签订时间：2023年8月，项目完成时间：2023年12月</t>
  </si>
  <si>
    <t>合同签订时间2023年8月，项目完成时间2023年12月</t>
  </si>
  <si>
    <t>专家会后，由于重点任务项目表不稳定，多次修改，最终稿提交时间略延时。改进措施：加大人员投入，尽快修改。</t>
  </si>
  <si>
    <t>成本指标
（10分）</t>
  </si>
  <si>
    <t>项目预算控制数</t>
  </si>
  <si>
    <t>不高于90万元</t>
  </si>
  <si>
    <t>70万元</t>
  </si>
  <si>
    <t>效益指标（40分）</t>
  </si>
  <si>
    <t>经济、社会、生态、可持续影响效益指标（40分）</t>
  </si>
  <si>
    <t>功能恢复项目指标</t>
  </si>
  <si>
    <t>功能恢复项目规划合理</t>
  </si>
  <si>
    <t>定性指标，效益无法准确衡量</t>
  </si>
  <si>
    <t>三年全面提升指标</t>
  </si>
  <si>
    <t>三年提升项目规划合理</t>
  </si>
  <si>
    <t>远期可持续发展指标</t>
  </si>
  <si>
    <t>远期规划项目规划合理</t>
  </si>
  <si>
    <t>总分</t>
  </si>
  <si>
    <t>北京市极端降雨灾后恢复重建规划交通专项规划服务</t>
    <phoneticPr fontId="13" type="noConversion"/>
  </si>
  <si>
    <t>40天</t>
    <phoneticPr fontId="13" type="noConversion"/>
  </si>
  <si>
    <t>≥1个/套</t>
    <phoneticPr fontId="13" type="noConversion"/>
  </si>
  <si>
    <r>
      <t>8</t>
    </r>
    <r>
      <rPr>
        <sz val="11"/>
        <color theme="1"/>
        <rFont val="宋体"/>
        <family val="3"/>
        <charset val="134"/>
        <scheme val="minor"/>
      </rPr>
      <t>1</t>
    </r>
    <r>
      <rPr>
        <sz val="11"/>
        <color theme="1"/>
        <rFont val="宋体"/>
        <charset val="134"/>
        <scheme val="minor"/>
      </rPr>
      <t>个</t>
    </r>
    <r>
      <rPr>
        <sz val="11"/>
        <color theme="1"/>
        <rFont val="宋体"/>
        <family val="3"/>
        <charset val="134"/>
        <scheme val="minor"/>
      </rPr>
      <t>/</t>
    </r>
    <r>
      <rPr>
        <sz val="11"/>
        <color theme="1"/>
        <rFont val="宋体"/>
        <charset val="134"/>
        <scheme val="minor"/>
      </rPr>
      <t>套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</si>
</sst>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/>
    <xf numFmtId="0" fontId="8" fillId="0" borderId="0"/>
    <xf numFmtId="0" fontId="12" fillId="0" borderId="0"/>
    <xf numFmtId="0" fontId="8" fillId="0" borderId="0">
      <alignment vertical="center"/>
    </xf>
    <xf numFmtId="0" fontId="9" fillId="0" borderId="0"/>
    <xf numFmtId="0" fontId="10" fillId="0" borderId="0"/>
    <xf numFmtId="43" fontId="8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topLeftCell="A10" workbookViewId="0">
      <selection activeCell="M16" sqref="M16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3" style="4" customWidth="1"/>
    <col min="5" max="5" width="16.1796875" style="4" customWidth="1"/>
    <col min="6" max="6" width="18.08984375" customWidth="1"/>
    <col min="7" max="7" width="8.453125" style="5" customWidth="1"/>
    <col min="8" max="8" width="11.08984375" customWidth="1"/>
    <col min="9" max="9" width="18.26953125" customWidth="1"/>
  </cols>
  <sheetData>
    <row r="1" spans="1:9" ht="21" x14ac:dyDescent="0.25">
      <c r="A1" s="20"/>
      <c r="B1" s="20"/>
      <c r="C1" s="20"/>
      <c r="D1" s="20"/>
      <c r="E1" s="20"/>
      <c r="F1" s="20"/>
      <c r="G1" s="20"/>
    </row>
    <row r="2" spans="1:9" s="1" customFormat="1" ht="22.5" customHeight="1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8.75" customHeight="1" x14ac:dyDescent="0.25">
      <c r="A3" s="22" t="s">
        <v>1</v>
      </c>
      <c r="B3" s="22"/>
      <c r="C3" s="22"/>
      <c r="D3" s="22"/>
      <c r="E3" s="22"/>
      <c r="F3" s="22"/>
      <c r="G3" s="22"/>
      <c r="H3" s="22"/>
      <c r="I3" s="22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23" t="s">
        <v>2</v>
      </c>
      <c r="B5" s="23"/>
      <c r="C5" s="23" t="s">
        <v>66</v>
      </c>
      <c r="D5" s="23"/>
      <c r="E5" s="23"/>
      <c r="F5" s="23"/>
      <c r="G5" s="23"/>
      <c r="H5" s="23"/>
      <c r="I5" s="23"/>
    </row>
    <row r="6" spans="1:9" s="3" customFormat="1" x14ac:dyDescent="0.25">
      <c r="A6" s="23" t="s">
        <v>3</v>
      </c>
      <c r="B6" s="23"/>
      <c r="C6" s="23" t="s">
        <v>4</v>
      </c>
      <c r="D6" s="23"/>
      <c r="E6" s="23"/>
      <c r="F6" s="10" t="s">
        <v>5</v>
      </c>
      <c r="G6" s="23" t="s">
        <v>6</v>
      </c>
      <c r="H6" s="23"/>
      <c r="I6" s="23"/>
    </row>
    <row r="7" spans="1:9" s="3" customFormat="1" x14ac:dyDescent="0.25">
      <c r="A7" s="23" t="s">
        <v>7</v>
      </c>
      <c r="B7" s="23"/>
      <c r="C7" s="23" t="s">
        <v>8</v>
      </c>
      <c r="D7" s="23"/>
      <c r="E7" s="23"/>
      <c r="F7" s="10" t="s">
        <v>9</v>
      </c>
      <c r="G7" s="23">
        <v>13811926523</v>
      </c>
      <c r="H7" s="23"/>
      <c r="I7" s="23"/>
    </row>
    <row r="8" spans="1:9" s="3" customFormat="1" x14ac:dyDescent="0.25">
      <c r="A8" s="23" t="s">
        <v>10</v>
      </c>
      <c r="B8" s="23"/>
      <c r="C8" s="10"/>
      <c r="D8" s="9" t="s">
        <v>11</v>
      </c>
      <c r="E8" s="10" t="s">
        <v>12</v>
      </c>
      <c r="F8" s="10" t="s">
        <v>13</v>
      </c>
      <c r="G8" s="10" t="s">
        <v>14</v>
      </c>
      <c r="H8" s="10" t="s">
        <v>15</v>
      </c>
      <c r="I8" s="9" t="s">
        <v>16</v>
      </c>
    </row>
    <row r="9" spans="1:9" s="3" customFormat="1" ht="32.25" customHeight="1" x14ac:dyDescent="0.25">
      <c r="A9" s="23" t="s">
        <v>17</v>
      </c>
      <c r="B9" s="23"/>
      <c r="C9" s="11" t="s">
        <v>18</v>
      </c>
      <c r="D9" s="9"/>
      <c r="E9" s="12">
        <v>90</v>
      </c>
      <c r="F9" s="10">
        <v>70</v>
      </c>
      <c r="G9" s="10">
        <v>10</v>
      </c>
      <c r="H9" s="13">
        <f>+F9/E9</f>
        <v>0.77777777777777801</v>
      </c>
      <c r="I9" s="18">
        <f>G9*H9</f>
        <v>7.7777777777777803</v>
      </c>
    </row>
    <row r="10" spans="1:9" s="3" customFormat="1" ht="13.5" customHeight="1" x14ac:dyDescent="0.25">
      <c r="A10" s="24"/>
      <c r="B10" s="24"/>
      <c r="C10" s="11" t="s">
        <v>19</v>
      </c>
      <c r="D10" s="9"/>
      <c r="E10" s="12">
        <v>90</v>
      </c>
      <c r="F10" s="10">
        <v>70</v>
      </c>
      <c r="G10" s="10" t="s">
        <v>20</v>
      </c>
      <c r="H10" s="9"/>
      <c r="I10" s="9" t="s">
        <v>20</v>
      </c>
    </row>
    <row r="11" spans="1:9" s="3" customFormat="1" ht="13.5" customHeight="1" x14ac:dyDescent="0.25">
      <c r="A11" s="24"/>
      <c r="B11" s="24"/>
      <c r="C11" s="11" t="s">
        <v>21</v>
      </c>
      <c r="D11" s="9"/>
      <c r="E11" s="9"/>
      <c r="F11" s="10"/>
      <c r="G11" s="10" t="s">
        <v>20</v>
      </c>
      <c r="H11" s="9"/>
      <c r="I11" s="9" t="s">
        <v>20</v>
      </c>
    </row>
    <row r="12" spans="1:9" s="3" customFormat="1" x14ac:dyDescent="0.25">
      <c r="A12" s="24"/>
      <c r="B12" s="24"/>
      <c r="C12" s="11" t="s">
        <v>22</v>
      </c>
      <c r="D12" s="9"/>
      <c r="E12" s="9"/>
      <c r="F12" s="10"/>
      <c r="G12" s="10" t="s">
        <v>20</v>
      </c>
      <c r="H12" s="9"/>
      <c r="I12" s="9" t="s">
        <v>20</v>
      </c>
    </row>
    <row r="13" spans="1:9" s="3" customFormat="1" ht="18" customHeight="1" x14ac:dyDescent="0.25">
      <c r="A13" s="23" t="s">
        <v>23</v>
      </c>
      <c r="B13" s="23" t="s">
        <v>24</v>
      </c>
      <c r="C13" s="23"/>
      <c r="D13" s="23"/>
      <c r="E13" s="23"/>
      <c r="F13" s="23" t="s">
        <v>25</v>
      </c>
      <c r="G13" s="23"/>
      <c r="H13" s="23"/>
      <c r="I13" s="23"/>
    </row>
    <row r="14" spans="1:9" s="3" customFormat="1" ht="99" customHeight="1" x14ac:dyDescent="0.25">
      <c r="A14" s="23"/>
      <c r="B14" s="25" t="s">
        <v>26</v>
      </c>
      <c r="C14" s="26"/>
      <c r="D14" s="26"/>
      <c r="E14" s="27"/>
      <c r="F14" s="28" t="s">
        <v>27</v>
      </c>
      <c r="G14" s="26"/>
      <c r="H14" s="26"/>
      <c r="I14" s="27"/>
    </row>
    <row r="15" spans="1:9" s="3" customFormat="1" ht="34.5" customHeight="1" x14ac:dyDescent="0.25">
      <c r="A15" s="23" t="s">
        <v>28</v>
      </c>
      <c r="B15" s="9" t="s">
        <v>29</v>
      </c>
      <c r="C15" s="9" t="s">
        <v>30</v>
      </c>
      <c r="D15" s="10" t="s">
        <v>31</v>
      </c>
      <c r="E15" s="9" t="s">
        <v>32</v>
      </c>
      <c r="F15" s="9" t="s">
        <v>33</v>
      </c>
      <c r="G15" s="10" t="s">
        <v>14</v>
      </c>
      <c r="H15" s="10" t="s">
        <v>16</v>
      </c>
      <c r="I15" s="9" t="s">
        <v>34</v>
      </c>
    </row>
    <row r="16" spans="1:9" s="3" customFormat="1" ht="30" customHeight="1" x14ac:dyDescent="0.25">
      <c r="A16" s="23"/>
      <c r="B16" s="23" t="s">
        <v>35</v>
      </c>
      <c r="C16" s="23" t="s">
        <v>36</v>
      </c>
      <c r="D16" s="9" t="s">
        <v>37</v>
      </c>
      <c r="E16" s="9" t="s">
        <v>38</v>
      </c>
      <c r="F16" s="9" t="s">
        <v>39</v>
      </c>
      <c r="G16" s="9">
        <v>5</v>
      </c>
      <c r="H16" s="9">
        <v>5</v>
      </c>
      <c r="I16" s="9"/>
    </row>
    <row r="17" spans="1:9" s="3" customFormat="1" ht="30" customHeight="1" x14ac:dyDescent="0.25">
      <c r="A17" s="23"/>
      <c r="B17" s="23"/>
      <c r="C17" s="23"/>
      <c r="D17" s="14" t="s">
        <v>40</v>
      </c>
      <c r="E17" s="14" t="s">
        <v>41</v>
      </c>
      <c r="F17" s="29" t="s">
        <v>67</v>
      </c>
      <c r="G17" s="14">
        <v>5</v>
      </c>
      <c r="H17" s="14">
        <v>5</v>
      </c>
      <c r="I17" s="9"/>
    </row>
    <row r="18" spans="1:9" s="3" customFormat="1" ht="30" customHeight="1" x14ac:dyDescent="0.25">
      <c r="A18" s="23"/>
      <c r="B18" s="23"/>
      <c r="C18" s="23"/>
      <c r="D18" s="14" t="s">
        <v>42</v>
      </c>
      <c r="E18" s="30" t="s">
        <v>68</v>
      </c>
      <c r="F18" s="29" t="s">
        <v>69</v>
      </c>
      <c r="G18" s="14">
        <v>5</v>
      </c>
      <c r="H18" s="14">
        <v>5</v>
      </c>
      <c r="I18" s="9"/>
    </row>
    <row r="19" spans="1:9" s="3" customFormat="1" ht="119.5" customHeight="1" x14ac:dyDescent="0.25">
      <c r="A19" s="23"/>
      <c r="B19" s="23"/>
      <c r="C19" s="9" t="s">
        <v>43</v>
      </c>
      <c r="D19" s="15" t="s">
        <v>44</v>
      </c>
      <c r="E19" s="15" t="s">
        <v>45</v>
      </c>
      <c r="F19" s="15" t="s">
        <v>45</v>
      </c>
      <c r="G19" s="15">
        <v>13</v>
      </c>
      <c r="H19" s="15">
        <v>11</v>
      </c>
      <c r="I19" s="15" t="s">
        <v>46</v>
      </c>
    </row>
    <row r="20" spans="1:9" s="3" customFormat="1" ht="101" customHeight="1" x14ac:dyDescent="0.25">
      <c r="A20" s="23"/>
      <c r="B20" s="23"/>
      <c r="C20" s="9" t="s">
        <v>47</v>
      </c>
      <c r="D20" s="15" t="s">
        <v>48</v>
      </c>
      <c r="E20" s="15" t="s">
        <v>49</v>
      </c>
      <c r="F20" s="19" t="s">
        <v>50</v>
      </c>
      <c r="G20" s="15">
        <v>12</v>
      </c>
      <c r="H20" s="15">
        <v>11.5</v>
      </c>
      <c r="I20" s="15" t="s">
        <v>51</v>
      </c>
    </row>
    <row r="21" spans="1:9" s="3" customFormat="1" ht="33" customHeight="1" x14ac:dyDescent="0.25">
      <c r="A21" s="23"/>
      <c r="B21" s="23"/>
      <c r="C21" s="15" t="s">
        <v>52</v>
      </c>
      <c r="D21" s="15" t="s">
        <v>53</v>
      </c>
      <c r="E21" s="15" t="s">
        <v>54</v>
      </c>
      <c r="F21" s="15" t="s">
        <v>55</v>
      </c>
      <c r="G21" s="15">
        <v>10</v>
      </c>
      <c r="H21" s="15">
        <v>10</v>
      </c>
      <c r="I21" s="9"/>
    </row>
    <row r="22" spans="1:9" s="3" customFormat="1" ht="30" customHeight="1" x14ac:dyDescent="0.25">
      <c r="A22" s="23"/>
      <c r="B22" s="23" t="s">
        <v>56</v>
      </c>
      <c r="C22" s="23" t="s">
        <v>57</v>
      </c>
      <c r="D22" s="16" t="s">
        <v>58</v>
      </c>
      <c r="E22" s="9" t="s">
        <v>59</v>
      </c>
      <c r="F22" s="9" t="s">
        <v>59</v>
      </c>
      <c r="G22" s="12">
        <v>14</v>
      </c>
      <c r="H22" s="12">
        <v>12</v>
      </c>
      <c r="I22" s="9" t="s">
        <v>60</v>
      </c>
    </row>
    <row r="23" spans="1:9" s="3" customFormat="1" ht="30" customHeight="1" x14ac:dyDescent="0.25">
      <c r="A23" s="23"/>
      <c r="B23" s="23"/>
      <c r="C23" s="23"/>
      <c r="D23" s="16" t="s">
        <v>61</v>
      </c>
      <c r="E23" s="9" t="s">
        <v>62</v>
      </c>
      <c r="F23" s="9" t="s">
        <v>62</v>
      </c>
      <c r="G23" s="12">
        <v>13</v>
      </c>
      <c r="H23" s="12">
        <v>12</v>
      </c>
      <c r="I23" s="9" t="s">
        <v>60</v>
      </c>
    </row>
    <row r="24" spans="1:9" s="3" customFormat="1" ht="30" customHeight="1" x14ac:dyDescent="0.25">
      <c r="A24" s="23"/>
      <c r="B24" s="23"/>
      <c r="C24" s="23"/>
      <c r="D24" s="16" t="s">
        <v>63</v>
      </c>
      <c r="E24" s="9" t="s">
        <v>64</v>
      </c>
      <c r="F24" s="9" t="s">
        <v>64</v>
      </c>
      <c r="G24" s="12">
        <v>13</v>
      </c>
      <c r="H24" s="12">
        <v>11</v>
      </c>
      <c r="I24" s="9" t="s">
        <v>60</v>
      </c>
    </row>
    <row r="25" spans="1:9" s="3" customFormat="1" ht="30" customHeight="1" x14ac:dyDescent="0.25">
      <c r="A25" s="23" t="s">
        <v>65</v>
      </c>
      <c r="B25" s="23"/>
      <c r="C25" s="23"/>
      <c r="D25" s="23"/>
      <c r="E25" s="23"/>
      <c r="F25" s="23"/>
      <c r="G25" s="12"/>
      <c r="H25" s="17">
        <f>I9+SUM(H16:H24)</f>
        <v>90.277777777777786</v>
      </c>
      <c r="I25" s="9"/>
    </row>
  </sheetData>
  <mergeCells count="27">
    <mergeCell ref="B13:E13"/>
    <mergeCell ref="F13:I13"/>
    <mergeCell ref="B14:E14"/>
    <mergeCell ref="F14:I14"/>
    <mergeCell ref="A25:F25"/>
    <mergeCell ref="A13:A14"/>
    <mergeCell ref="A15:A24"/>
    <mergeCell ref="B16:B21"/>
    <mergeCell ref="B22:B24"/>
    <mergeCell ref="C16:C18"/>
    <mergeCell ref="C22:C2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3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2024-05-13T08:32:03Z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D1FB695CF5E04A85BFD349E820CDC4A6_13</vt:lpwstr>
  </property>
</Properties>
</file>