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6" i="44" s="1"/>
</calcChain>
</file>

<file path=xl/sharedStrings.xml><?xml version="1.0" encoding="utf-8"?>
<sst xmlns="http://schemas.openxmlformats.org/spreadsheetml/2006/main" count="82" uniqueCount="67">
  <si>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</si>
  <si>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</si>
  <si>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</si>
  <si>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</si>
  <si>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</si>
  <si>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</si>
  <si>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</si>
  <si>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</si>
  <si>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</si>
  <si>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</si>
  <si>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</si>
  <si>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</si>
  <si>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</si>
  <si>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</si>
  <si>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</si>
  <si>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</si>
  <si>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</si>
  <si>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</si>
  <si>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</si>
  <si>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</si>
  <si>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</si>
  <si>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</si>
  <si>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</si>
  <si>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</si>
  <si>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</si>
  <si>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</si>
  <si>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为进一步做好桥隧养护工作，规范桥隧养护工程管理
1）桥隧技术状况评定复查及检测结果复核抽查。
2）根据检测结果提出评价分析及养护需求分析报告。
3）编写《北京市公路桥梁养护管理和安全运行情况年度报告》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</si>
  <si>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</si>
  <si>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</si>
  <si>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</si>
  <si>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</si>
  <si>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</si>
  <si>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</si>
  <si>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</si>
  <si>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1座桥梁特殊检查</t>
  </si>
  <si>
    <t>≥1</t>
  </si>
  <si>
    <t>资金支付进度：首付款支付时间：6月底前，尾款支付时间：提交报告并验收合格后1个月内</t>
  </si>
  <si>
    <t>优良中低差</t>
  </si>
  <si>
    <t>优</t>
  </si>
  <si>
    <t>项目实施进度：12月底前完成合同约定内容，出具报告，按时完成率100%</t>
  </si>
  <si>
    <t>5座隧道定期检查</t>
  </si>
  <si>
    <t>≥5</t>
  </si>
  <si>
    <t>验收合格率</t>
  </si>
  <si>
    <t>≥100%</t>
  </si>
  <si>
    <t>形成桥梁复核报告、桥梁养护数据分析报告各1册</t>
  </si>
  <si>
    <t>≥2</t>
  </si>
  <si>
    <t>15座桥梁定期检查</t>
  </si>
  <si>
    <t>≥15</t>
  </si>
  <si>
    <t>公路桥隧技术状况抽查和评定符合《公路桥梁技术状况评定标准》(JTG/T H21-2011)、《公路桥涵养护规范》(JTG H11-2004)、《公路隧道养护技术规范》（JTG H12-2015）等有关技术规范的规定</t>
  </si>
  <si>
    <t>1000册报告抽查</t>
  </si>
  <si>
    <t>≥1000</t>
  </si>
  <si>
    <t>养护维修计划制定更科学合理，全面、客观评价北京市公路桥梁、隧道技术状况以及管养规范化情况，检评成果准确、养护策略建议应用性强</t>
  </si>
  <si>
    <t>成果应用单位满意度</t>
  </si>
  <si>
    <t>≥99%</t>
  </si>
  <si>
    <t>总分</t>
  </si>
  <si>
    <t>支撑依据不充分
定性指标，效益无法准确衡量</t>
    <phoneticPr fontId="12" type="noConversion"/>
  </si>
  <si>
    <t>成本指标
（10分）</t>
    <phoneticPr fontId="12" type="noConversion"/>
  </si>
  <si>
    <t>项目支出数</t>
    <phoneticPr fontId="12" type="noConversion"/>
  </si>
  <si>
    <t>完成合同支付</t>
    <phoneticPr fontId="12" type="noConversion"/>
  </si>
  <si>
    <t>普通公路桥隧技术状况复核及养护需求分析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</si>
  <si>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</si>
  <si>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</si>
  <si>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</si>
  <si>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 xml:space="preserve">产
出
指
标
(50分)
</t>
    <phoneticPr fontId="12" type="noConversion"/>
  </si>
  <si>
    <t>效益指标（40分）</t>
    <phoneticPr fontId="12" type="noConversion"/>
  </si>
  <si>
    <t>社会效益指标（30分）</t>
    <phoneticPr fontId="12" type="noConversion"/>
  </si>
  <si>
    <t>服务对象满意度指标（10分）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</si>
</sst>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4" workbookViewId="0">
      <selection activeCell="F17" sqref="F1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3" customFormat="1">
      <c r="A3" s="24" t="s">
        <v>2</v>
      </c>
      <c r="B3" s="24"/>
      <c r="C3" s="24" t="s">
        <v>59</v>
      </c>
      <c r="D3" s="24"/>
      <c r="E3" s="24"/>
      <c r="F3" s="24"/>
      <c r="G3" s="24"/>
      <c r="H3" s="24"/>
      <c r="I3" s="24"/>
    </row>
    <row r="4" spans="1:9" s="3" customFormat="1" ht="28.05" customHeight="1">
      <c r="A4" s="24" t="s">
        <v>3</v>
      </c>
      <c r="B4" s="24"/>
      <c r="C4" s="24" t="s">
        <v>4</v>
      </c>
      <c r="D4" s="24"/>
      <c r="E4" s="24"/>
      <c r="F4" s="7" t="s">
        <v>5</v>
      </c>
      <c r="G4" s="24" t="s">
        <v>6</v>
      </c>
      <c r="H4" s="24"/>
      <c r="I4" s="24"/>
    </row>
    <row r="5" spans="1:9" s="3" customFormat="1">
      <c r="A5" s="24" t="s">
        <v>7</v>
      </c>
      <c r="B5" s="24"/>
      <c r="C5" s="24" t="s">
        <v>8</v>
      </c>
      <c r="D5" s="24"/>
      <c r="E5" s="24"/>
      <c r="F5" s="7" t="s">
        <v>9</v>
      </c>
      <c r="G5" s="24">
        <v>18501365215</v>
      </c>
      <c r="H5" s="24"/>
      <c r="I5" s="24"/>
    </row>
    <row r="6" spans="1:9" s="3" customFormat="1">
      <c r="A6" s="24" t="s">
        <v>10</v>
      </c>
      <c r="B6" s="24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4" t="s">
        <v>17</v>
      </c>
      <c r="B7" s="24"/>
      <c r="C7" s="8" t="s">
        <v>18</v>
      </c>
      <c r="D7" s="6">
        <v>84</v>
      </c>
      <c r="E7" s="9">
        <v>83</v>
      </c>
      <c r="F7" s="7">
        <v>82.954999999999998</v>
      </c>
      <c r="G7" s="7">
        <v>10</v>
      </c>
      <c r="H7" s="10">
        <f>+F7/E7</f>
        <v>0.99945783132530119</v>
      </c>
      <c r="I7" s="17">
        <f>G7*H7</f>
        <v>9.9945783132530117</v>
      </c>
    </row>
    <row r="8" spans="1:9" s="3" customFormat="1" ht="13.5" customHeight="1">
      <c r="A8" s="25"/>
      <c r="B8" s="25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5"/>
      <c r="B9" s="25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5"/>
      <c r="B10" s="25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4" t="s">
        <v>23</v>
      </c>
      <c r="B11" s="24" t="s">
        <v>24</v>
      </c>
      <c r="C11" s="24"/>
      <c r="D11" s="24"/>
      <c r="E11" s="24"/>
      <c r="F11" s="24" t="s">
        <v>25</v>
      </c>
      <c r="G11" s="24"/>
      <c r="H11" s="24"/>
      <c r="I11" s="24"/>
    </row>
    <row r="12" spans="1:9" s="3" customFormat="1" ht="75" customHeight="1">
      <c r="A12" s="24"/>
      <c r="B12" s="21" t="s">
        <v>26</v>
      </c>
      <c r="C12" s="22"/>
      <c r="D12" s="22"/>
      <c r="E12" s="23"/>
      <c r="F12" s="21" t="s">
        <v>26</v>
      </c>
      <c r="G12" s="22"/>
      <c r="H12" s="22"/>
      <c r="I12" s="23"/>
    </row>
    <row r="13" spans="1:9" s="3" customFormat="1" ht="34.5" customHeight="1">
      <c r="A13" s="24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0" customHeight="1">
      <c r="A14" s="24"/>
      <c r="B14" s="28" t="s">
        <v>63</v>
      </c>
      <c r="C14" s="28" t="s">
        <v>60</v>
      </c>
      <c r="D14" s="12" t="s">
        <v>34</v>
      </c>
      <c r="E14" s="13" t="s">
        <v>35</v>
      </c>
      <c r="F14" s="13">
        <v>1</v>
      </c>
      <c r="G14" s="14">
        <v>3</v>
      </c>
      <c r="H14" s="14">
        <v>3</v>
      </c>
      <c r="I14" s="6"/>
    </row>
    <row r="15" spans="1:9" s="3" customFormat="1" ht="30" customHeight="1">
      <c r="A15" s="24"/>
      <c r="B15" s="29"/>
      <c r="C15" s="29"/>
      <c r="D15" s="12" t="s">
        <v>40</v>
      </c>
      <c r="E15" s="13" t="s">
        <v>41</v>
      </c>
      <c r="F15" s="13">
        <v>5</v>
      </c>
      <c r="G15" s="14">
        <v>3</v>
      </c>
      <c r="H15" s="14">
        <v>3</v>
      </c>
      <c r="I15" s="6"/>
    </row>
    <row r="16" spans="1:9" s="3" customFormat="1" ht="30" customHeight="1">
      <c r="A16" s="24"/>
      <c r="B16" s="29"/>
      <c r="C16" s="29"/>
      <c r="D16" s="12" t="s">
        <v>44</v>
      </c>
      <c r="E16" s="13" t="s">
        <v>45</v>
      </c>
      <c r="F16" s="13">
        <v>2</v>
      </c>
      <c r="G16" s="14">
        <v>3</v>
      </c>
      <c r="H16" s="14">
        <v>3</v>
      </c>
      <c r="I16" s="6"/>
    </row>
    <row r="17" spans="1:9" s="3" customFormat="1" ht="30" customHeight="1">
      <c r="A17" s="24"/>
      <c r="B17" s="29"/>
      <c r="C17" s="29"/>
      <c r="D17" s="12" t="s">
        <v>46</v>
      </c>
      <c r="E17" s="13" t="s">
        <v>47</v>
      </c>
      <c r="F17" s="13">
        <v>15</v>
      </c>
      <c r="G17" s="14">
        <v>3</v>
      </c>
      <c r="H17" s="14">
        <v>3</v>
      </c>
      <c r="I17" s="6"/>
    </row>
    <row r="18" spans="1:9" s="3" customFormat="1" ht="30" customHeight="1">
      <c r="A18" s="24"/>
      <c r="B18" s="29"/>
      <c r="C18" s="30"/>
      <c r="D18" s="12" t="s">
        <v>49</v>
      </c>
      <c r="E18" s="13" t="s">
        <v>50</v>
      </c>
      <c r="F18" s="13">
        <v>1000</v>
      </c>
      <c r="G18" s="14">
        <v>3</v>
      </c>
      <c r="H18" s="14">
        <v>3</v>
      </c>
      <c r="I18" s="6"/>
    </row>
    <row r="19" spans="1:9" s="3" customFormat="1" ht="30" customHeight="1">
      <c r="A19" s="24"/>
      <c r="B19" s="29"/>
      <c r="C19" s="28" t="s">
        <v>61</v>
      </c>
      <c r="D19" s="12" t="s">
        <v>42</v>
      </c>
      <c r="E19" s="13" t="s">
        <v>43</v>
      </c>
      <c r="F19" s="15">
        <v>1</v>
      </c>
      <c r="G19" s="14">
        <v>6</v>
      </c>
      <c r="H19" s="14">
        <v>6</v>
      </c>
      <c r="I19" s="6"/>
    </row>
    <row r="20" spans="1:9" s="3" customFormat="1" ht="30" customHeight="1">
      <c r="A20" s="24"/>
      <c r="B20" s="29"/>
      <c r="C20" s="30"/>
      <c r="D20" s="12" t="s">
        <v>48</v>
      </c>
      <c r="E20" s="6" t="s">
        <v>37</v>
      </c>
      <c r="F20" s="6" t="s">
        <v>38</v>
      </c>
      <c r="G20" s="14">
        <v>7</v>
      </c>
      <c r="H20" s="14">
        <v>7</v>
      </c>
      <c r="I20" s="6"/>
    </row>
    <row r="21" spans="1:9" s="3" customFormat="1" ht="30" customHeight="1">
      <c r="A21" s="24"/>
      <c r="B21" s="29"/>
      <c r="C21" s="28" t="s">
        <v>62</v>
      </c>
      <c r="D21" s="12" t="s">
        <v>36</v>
      </c>
      <c r="E21" s="6" t="s">
        <v>37</v>
      </c>
      <c r="F21" s="6" t="s">
        <v>38</v>
      </c>
      <c r="G21" s="14">
        <v>6</v>
      </c>
      <c r="H21" s="14">
        <v>6</v>
      </c>
      <c r="I21" s="6"/>
    </row>
    <row r="22" spans="1:9" s="3" customFormat="1" ht="30" customHeight="1">
      <c r="A22" s="24"/>
      <c r="B22" s="29"/>
      <c r="C22" s="30"/>
      <c r="D22" s="12" t="s">
        <v>39</v>
      </c>
      <c r="E22" s="6" t="s">
        <v>37</v>
      </c>
      <c r="F22" s="6" t="s">
        <v>38</v>
      </c>
      <c r="G22" s="14">
        <v>6</v>
      </c>
      <c r="H22" s="14">
        <v>6</v>
      </c>
      <c r="I22" s="6"/>
    </row>
    <row r="23" spans="1:9" s="3" customFormat="1" ht="30" customHeight="1">
      <c r="A23" s="24"/>
      <c r="B23" s="30"/>
      <c r="C23" s="20" t="s">
        <v>56</v>
      </c>
      <c r="D23" s="19" t="s">
        <v>57</v>
      </c>
      <c r="E23" s="19" t="s">
        <v>58</v>
      </c>
      <c r="F23" s="19" t="s">
        <v>58</v>
      </c>
      <c r="G23" s="19">
        <v>10</v>
      </c>
      <c r="H23" s="19">
        <v>10</v>
      </c>
      <c r="I23" s="19"/>
    </row>
    <row r="24" spans="1:9" s="3" customFormat="1" ht="30" customHeight="1">
      <c r="A24" s="24"/>
      <c r="B24" s="24" t="s">
        <v>64</v>
      </c>
      <c r="C24" s="6" t="s">
        <v>65</v>
      </c>
      <c r="D24" s="12" t="s">
        <v>51</v>
      </c>
      <c r="E24" s="6" t="s">
        <v>37</v>
      </c>
      <c r="F24" s="6" t="s">
        <v>38</v>
      </c>
      <c r="G24" s="14">
        <v>30</v>
      </c>
      <c r="H24" s="14">
        <v>25</v>
      </c>
      <c r="I24" s="6" t="s">
        <v>55</v>
      </c>
    </row>
    <row r="25" spans="1:9" s="3" customFormat="1" ht="30" customHeight="1">
      <c r="A25" s="24"/>
      <c r="B25" s="24"/>
      <c r="C25" s="6" t="s">
        <v>66</v>
      </c>
      <c r="D25" s="12" t="s">
        <v>52</v>
      </c>
      <c r="E25" s="6" t="s">
        <v>53</v>
      </c>
      <c r="F25" s="15">
        <v>1</v>
      </c>
      <c r="G25" s="14">
        <v>10</v>
      </c>
      <c r="H25" s="14">
        <v>10</v>
      </c>
      <c r="I25" s="6"/>
    </row>
    <row r="26" spans="1:9" s="3" customFormat="1" ht="30" customHeight="1">
      <c r="A26" s="24" t="s">
        <v>54</v>
      </c>
      <c r="B26" s="24"/>
      <c r="C26" s="24"/>
      <c r="D26" s="24"/>
      <c r="E26" s="24"/>
      <c r="F26" s="24"/>
      <c r="G26" s="11"/>
      <c r="H26" s="16">
        <f>I7+SUM(H14:H25)</f>
        <v>94.994578313253015</v>
      </c>
      <c r="I26" s="18"/>
    </row>
  </sheetData>
  <mergeCells count="27">
    <mergeCell ref="A1:I1"/>
    <mergeCell ref="A2:I2"/>
    <mergeCell ref="A3:B3"/>
    <mergeCell ref="C3:I3"/>
    <mergeCell ref="B14:B23"/>
    <mergeCell ref="C14:C18"/>
    <mergeCell ref="C19:C20"/>
    <mergeCell ref="C21:C22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6:F26"/>
    <mergeCell ref="A11:A12"/>
    <mergeCell ref="A13:A25"/>
    <mergeCell ref="B24:B25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2024-05-11T08:54:01Z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B96A2B622274461388D04129A7F9FFA3_12</vt:lpwstr>
  </property>
</Properties>
</file>