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绩效自评表（水毁三批窦公路） 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<sst xmlns="http://schemas.openxmlformats.org/spreadsheetml/2006/main" count="67" uniqueCount="56">
  <si>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</si>
  <si>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</si>
  <si>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</si>
  <si>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窦公路灾后恢复重建工程</t>
  </si>
  <si>
    <t>主管部门</t>
  </si>
  <si>
    <t>北京市交通委员会</t>
  </si>
  <si>
    <t>实施单位</t>
  </si>
  <si>
    <t>北京市交通委员会房山公路分局</t>
  </si>
  <si>
    <t>项目负责人</t>
  </si>
  <si>
    <t>贺文博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</si>
  <si>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</si>
  <si>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</si>
  <si>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</si>
  <si>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</si>
  <si>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</si>
  <si>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</si>
  <si>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</si>
  <si>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</si>
  <si>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</si>
  <si>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</si>
  <si>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</si>
  <si>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</si>
  <si>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</si>
  <si>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</si>
  <si>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</si>
  <si>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</si>
  <si>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</si>
  <si>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本项目为跨年项目，分2年实施，项目总投资为360万元，其中2023年计划使用资金131万元。本项目整体目标为窦公路灾后恢复重建工程，完成1.9公里排水管设置。计划2024年5月底完工。其中，2023年年度目标为完成实体工程，2024年完成交工验收和尾款支付。</t>
  </si>
  <si>
    <t>本项目为跨年项目，分2年实施，项目总投资为360万元，其中2023年计划使用资金131万元。本项目整体目标为窦公路灾后恢复重建工程，完成1.9公里排水管设置。计划2024年5月底完工。其中，2023年年度已完成实体工程，2024年准备进行交工验收和尾款支付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</si>
  <si>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</si>
  <si>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</si>
  <si>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</si>
  <si>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</si>
  <si>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</si>
  <si>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</si>
  <si>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</si>
  <si>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</si>
  <si>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</si>
  <si>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排水管里程（公里）</t>
  </si>
  <si>
    <t>1.9公里</t>
  </si>
  <si>
    <t>质量指标
（13分）</t>
  </si>
  <si>
    <t>工程质量标准</t>
  </si>
  <si>
    <t>符合《公路工程质量检验评定标准》（JTG5220-2020）要求</t>
  </si>
  <si>
    <t>时效指标
（12分）</t>
  </si>
  <si>
    <t>工程实施进度</t>
  </si>
  <si>
    <t>合同签订时间：2023年9月底前完成，施工时间：2023年12月底前完成</t>
  </si>
  <si>
    <t>成本指标
（10分）</t>
  </si>
  <si>
    <t>项目支出数</t>
  </si>
  <si>
    <t>≤131万元</t>
  </si>
  <si>
    <t>131万元</t>
  </si>
  <si>
    <t>效益指标（40分）</t>
  </si>
  <si>
    <t>经济、社会、生态、可持续影响效益指标（40分）</t>
  </si>
  <si>
    <t>恢复重建效果</t>
  </si>
  <si>
    <t>达到保障受灾区域生命线畅通，解决周边村民基本出行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</si>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</sst>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0" fillId="0" borderId="0"/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2" xfId="49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0"/>
  <sheetViews>
    <sheetView tabSelected="1" workbookViewId="0">
      <selection activeCell="F16" sqref="F16"/>
    </sheetView>
  </sheetViews>
  <sheetFormatPr defaultColWidth="9" defaultRowHeight="13.5"/>
  <cols>
    <col min="1" max="1" width="4.12389380530973" customWidth="1"/>
    <col min="2" max="2" width="8.87610619469027" customWidth="1"/>
    <col min="3" max="3" width="18.6283185840708" customWidth="1"/>
    <col min="4" max="4" width="11.6283185840708" style="3" customWidth="1"/>
    <col min="5" max="5" width="25.7522123893805" style="3" customWidth="1"/>
    <col min="6" max="6" width="25.7522123893805" customWidth="1"/>
    <col min="7" max="7" width="8.50442477876106" style="4" customWidth="1"/>
    <col min="8" max="8" width="11.1238938053097" customWidth="1"/>
    <col min="9" max="9" width="17.3716814159292" customWidth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9">
      <c r="A3" s="7"/>
      <c r="B3" s="7"/>
      <c r="C3" s="7"/>
      <c r="D3" s="8"/>
      <c r="E3" s="8"/>
      <c r="F3" s="7"/>
      <c r="G3" s="9"/>
      <c r="H3" s="10"/>
      <c r="I3" s="10"/>
    </row>
    <row r="4" s="2" customFormat="1" spans="1:9">
      <c r="A4" s="11" t="s">
        <v>2</v>
      </c>
      <c r="B4" s="11"/>
      <c r="C4" s="11" t="s">
        <v>3</v>
      </c>
      <c r="D4" s="11"/>
      <c r="E4" s="11"/>
      <c r="F4" s="11"/>
      <c r="G4" s="11"/>
      <c r="H4" s="11"/>
      <c r="I4" s="11"/>
    </row>
    <row r="5" s="2" customFormat="1" spans="1:9">
      <c r="A5" s="11" t="s">
        <v>4</v>
      </c>
      <c r="B5" s="11"/>
      <c r="C5" s="11" t="s">
        <v>5</v>
      </c>
      <c r="D5" s="11"/>
      <c r="E5" s="11"/>
      <c r="F5" s="12" t="s">
        <v>6</v>
      </c>
      <c r="G5" s="11" t="s">
        <v>7</v>
      </c>
      <c r="H5" s="11"/>
      <c r="I5" s="11"/>
    </row>
    <row r="6" s="2" customFormat="1" spans="1:9">
      <c r="A6" s="11" t="s">
        <v>8</v>
      </c>
      <c r="B6" s="11"/>
      <c r="C6" s="11" t="s">
        <v>9</v>
      </c>
      <c r="D6" s="11"/>
      <c r="E6" s="11"/>
      <c r="F6" s="12" t="s">
        <v>10</v>
      </c>
      <c r="G6" s="11">
        <v>69376189</v>
      </c>
      <c r="H6" s="11"/>
      <c r="I6" s="11"/>
    </row>
    <row r="7" s="2" customFormat="1" spans="1:9">
      <c r="A7" s="11" t="s">
        <v>11</v>
      </c>
      <c r="B7" s="11"/>
      <c r="C7" s="12"/>
      <c r="D7" s="11" t="s">
        <v>12</v>
      </c>
      <c r="E7" s="12" t="s">
        <v>13</v>
      </c>
      <c r="F7" s="12" t="s">
        <v>14</v>
      </c>
      <c r="G7" s="12" t="s">
        <v>15</v>
      </c>
      <c r="H7" s="12" t="s">
        <v>16</v>
      </c>
      <c r="I7" s="11" t="s">
        <v>17</v>
      </c>
    </row>
    <row r="8" s="2" customFormat="1" ht="32.25" customHeight="1" spans="1:9">
      <c r="A8" s="11" t="s">
        <v>18</v>
      </c>
      <c r="B8" s="11"/>
      <c r="C8" s="13" t="s">
        <v>19</v>
      </c>
      <c r="D8" s="11"/>
      <c r="E8" s="14">
        <v>131</v>
      </c>
      <c r="F8" s="12">
        <v>131</v>
      </c>
      <c r="G8" s="12">
        <v>10</v>
      </c>
      <c r="H8" s="15">
        <f>+F8/E8</f>
        <v>1</v>
      </c>
      <c r="I8" s="25">
        <f>G8*H8</f>
        <v>10</v>
      </c>
    </row>
    <row r="9" s="2" customFormat="1" customHeight="1" spans="1:9">
      <c r="A9" s="16"/>
      <c r="B9" s="16"/>
      <c r="C9" s="13" t="s">
        <v>20</v>
      </c>
      <c r="D9" s="11"/>
      <c r="E9" s="14">
        <v>131</v>
      </c>
      <c r="F9" s="12">
        <v>131</v>
      </c>
      <c r="G9" s="12" t="s">
        <v>21</v>
      </c>
      <c r="H9" s="15">
        <f>+F9/E9</f>
        <v>1</v>
      </c>
      <c r="I9" s="11" t="s">
        <v>21</v>
      </c>
    </row>
    <row r="10" s="2" customFormat="1" customHeight="1" spans="1:9">
      <c r="A10" s="16"/>
      <c r="B10" s="16"/>
      <c r="C10" s="13" t="s">
        <v>22</v>
      </c>
      <c r="D10" s="11"/>
      <c r="E10" s="11"/>
      <c r="F10" s="12"/>
      <c r="G10" s="12" t="s">
        <v>21</v>
      </c>
      <c r="H10" s="11"/>
      <c r="I10" s="11" t="s">
        <v>21</v>
      </c>
    </row>
    <row r="11" s="2" customFormat="1" spans="1:9">
      <c r="A11" s="16"/>
      <c r="B11" s="16"/>
      <c r="C11" s="13" t="s">
        <v>23</v>
      </c>
      <c r="D11" s="11"/>
      <c r="E11" s="11"/>
      <c r="F11" s="12"/>
      <c r="G11" s="12" t="s">
        <v>21</v>
      </c>
      <c r="H11" s="11"/>
      <c r="I11" s="11" t="s">
        <v>21</v>
      </c>
    </row>
    <row r="12" s="2" customFormat="1" ht="18" customHeight="1" spans="1:9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</row>
    <row r="13" s="2" customFormat="1" ht="65.65" customHeight="1" spans="1:9">
      <c r="A13" s="11"/>
      <c r="B13" s="17" t="s">
        <v>27</v>
      </c>
      <c r="C13" s="18"/>
      <c r="D13" s="18"/>
      <c r="E13" s="19"/>
      <c r="F13" s="17" t="s">
        <v>28</v>
      </c>
      <c r="G13" s="18"/>
      <c r="H13" s="18"/>
      <c r="I13" s="19"/>
    </row>
    <row r="14" s="2" customFormat="1" ht="34.5" customHeight="1" spans="1:9">
      <c r="A14" s="11" t="s">
        <v>29</v>
      </c>
      <c r="B14" s="11" t="s">
        <v>30</v>
      </c>
      <c r="C14" s="11" t="s">
        <v>31</v>
      </c>
      <c r="D14" s="12" t="s">
        <v>32</v>
      </c>
      <c r="E14" s="11" t="s">
        <v>33</v>
      </c>
      <c r="F14" s="11" t="s">
        <v>34</v>
      </c>
      <c r="G14" s="12" t="s">
        <v>15</v>
      </c>
      <c r="H14" s="12" t="s">
        <v>17</v>
      </c>
      <c r="I14" s="11" t="s">
        <v>35</v>
      </c>
    </row>
    <row r="15" s="2" customFormat="1" ht="30" customHeight="1" spans="1:9">
      <c r="A15" s="11"/>
      <c r="B15" s="11" t="s">
        <v>36</v>
      </c>
      <c r="C15" s="11" t="s">
        <v>37</v>
      </c>
      <c r="D15" s="18" t="s">
        <v>38</v>
      </c>
      <c r="E15" s="11" t="s">
        <v>39</v>
      </c>
      <c r="F15" s="11" t="s">
        <v>39</v>
      </c>
      <c r="G15" s="20">
        <v>15</v>
      </c>
      <c r="H15" s="20">
        <v>15</v>
      </c>
      <c r="I15" s="11"/>
    </row>
    <row r="16" s="2" customFormat="1" ht="40.5" spans="1:9">
      <c r="A16" s="11"/>
      <c r="B16" s="11"/>
      <c r="C16" s="11" t="s">
        <v>40</v>
      </c>
      <c r="D16" s="21" t="s">
        <v>41</v>
      </c>
      <c r="E16" s="11" t="s">
        <v>42</v>
      </c>
      <c r="F16" s="11" t="s">
        <v>42</v>
      </c>
      <c r="G16" s="20">
        <v>13</v>
      </c>
      <c r="H16" s="20">
        <v>13</v>
      </c>
      <c r="I16" s="11"/>
    </row>
    <row r="17" s="2" customFormat="1" ht="40.5" spans="1:9">
      <c r="A17" s="11"/>
      <c r="B17" s="11"/>
      <c r="C17" s="11" t="s">
        <v>43</v>
      </c>
      <c r="D17" s="18" t="s">
        <v>44</v>
      </c>
      <c r="E17" s="11" t="s">
        <v>45</v>
      </c>
      <c r="F17" s="11" t="s">
        <v>45</v>
      </c>
      <c r="G17" s="20">
        <v>12</v>
      </c>
      <c r="H17" s="20">
        <v>12</v>
      </c>
      <c r="I17" s="11"/>
    </row>
    <row r="18" s="2" customFormat="1" ht="30" customHeight="1" spans="1:9">
      <c r="A18" s="11"/>
      <c r="B18" s="11"/>
      <c r="C18" s="22" t="s">
        <v>46</v>
      </c>
      <c r="D18" s="18" t="s">
        <v>47</v>
      </c>
      <c r="E18" s="11" t="s">
        <v>48</v>
      </c>
      <c r="F18" s="11" t="s">
        <v>49</v>
      </c>
      <c r="G18" s="20">
        <v>10</v>
      </c>
      <c r="H18" s="20">
        <v>10</v>
      </c>
      <c r="I18" s="11"/>
    </row>
    <row r="19" s="2" customFormat="1" ht="40.5" spans="1:9">
      <c r="A19" s="11"/>
      <c r="B19" s="23" t="s">
        <v>50</v>
      </c>
      <c r="C19" s="11" t="s">
        <v>51</v>
      </c>
      <c r="D19" s="18" t="s">
        <v>52</v>
      </c>
      <c r="E19" s="11" t="s">
        <v>53</v>
      </c>
      <c r="F19" s="11" t="s">
        <v>53</v>
      </c>
      <c r="G19" s="20">
        <v>40</v>
      </c>
      <c r="H19" s="20">
        <v>35</v>
      </c>
      <c r="I19" s="11" t="s">
        <v>54</v>
      </c>
    </row>
    <row r="20" s="2" customFormat="1" ht="30" customHeight="1" spans="1:9">
      <c r="A20" s="11" t="s">
        <v>55</v>
      </c>
      <c r="B20" s="11"/>
      <c r="C20" s="11"/>
      <c r="D20" s="11"/>
      <c r="E20" s="11"/>
      <c r="F20" s="11"/>
      <c r="G20" s="20"/>
      <c r="H20" s="24">
        <f>I8+SUM(H15:H19)</f>
        <v>95</v>
      </c>
      <c r="I20" s="11"/>
    </row>
  </sheetData>
  <mergeCells count="23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0:F20"/>
    <mergeCell ref="A12:A13"/>
    <mergeCell ref="A14:A19"/>
    <mergeCell ref="B15:B18"/>
  </mergeCells>
  <pageMargins left="0.7" right="0.7" top="0.75" bottom="0.75" header="0.3" footer="0.3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绩效自评表（水毁三批窦公路） 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冯</dc:creator>
  <cp:lastModifiedBy>WPS_1641523378</cp:lastModifiedBy>
  <dcterms:created xsi:type="dcterms:W3CDTF">2024-05-11T06:13:00Z</dcterms:created>
  <dcterms:modified xsi:type="dcterms:W3CDTF">2024-05-11T08:25:52Z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F5CA19B740DF4C64816E393C69DEB77C_11</vt:lpwstr>
  </property>
  <property fmtid="{D5CDD505-2E9C-101B-9397-08002B2CF9AE}" pid="3" name="KSOProductBuildVer">
    <vt:lpwstr>2052-12.1.0.16729</vt:lpwstr>
  </property>
</Properties>
</file>