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<sst xmlns="http://schemas.openxmlformats.org/spreadsheetml/2006/main" count="84" uniqueCount="67">
  <si>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</si>
  <si>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</si>
  <si>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</si>
  <si>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</si>
  <si>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</si>
  <si>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</si>
  <si>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</si>
  <si>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刘宝林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</si>
  <si>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</si>
  <si>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</si>
  <si>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</si>
  <si>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</si>
  <si>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</si>
  <si>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</si>
  <si>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</si>
  <si>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</si>
  <si>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</si>
  <si>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</si>
  <si>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</si>
  <si>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</si>
  <si>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</si>
  <si>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</si>
  <si>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</si>
  <si>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</si>
  <si>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</si>
  <si>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</si>
  <si>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</si>
  <si>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</si>
  <si>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</si>
  <si>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</si>
  <si>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</si>
  <si>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</si>
  <si>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项目实施阶段，对养护工程招标进行咨询，对招标清单等进行咨询分析，分析汇总招投标过程中存在的问题等；开展养护工程施工过程巡视，针对工程进度、施工现场等存在的问题提出咨询意见</t>
  </si>
  <si>
    <t>针对公路养护工程批复概算、中标清单等造价文件，进行养护工程造价咨询分析</t>
  </si>
  <si>
    <t>质量指标
（13分）</t>
  </si>
  <si>
    <t>公路工程建设项目概算预算编制办法</t>
  </si>
  <si>
    <t>时效指标
（12分）</t>
  </si>
  <si>
    <t>资金支付进度</t>
  </si>
  <si>
    <t>项目实施进度</t>
  </si>
  <si>
    <t>合同签订后一个月内支付首付款，2023年12月底前支付尾款</t>
  </si>
  <si>
    <t>成本指标
（10分）</t>
  </si>
  <si>
    <t>项目预算控制数</t>
  </si>
  <si>
    <t>42.9万</t>
  </si>
  <si>
    <t>效益指标（40分）</t>
  </si>
  <si>
    <t>经济、社会、生态、可持续影响效益指标（40分）</t>
  </si>
  <si>
    <t>可持续影响</t>
  </si>
  <si>
    <t>为养护工程管理发挥可持续影响作用</t>
  </si>
  <si>
    <t>社会效益</t>
  </si>
  <si>
    <t>确保养护工程那招投标工作公开、公平、公正、诚实信用</t>
  </si>
  <si>
    <t>经济效益</t>
  </si>
  <si>
    <t>完成年度计划、养护资金的制定，顺利完成年度养护工程</t>
  </si>
  <si>
    <t>环境效益</t>
  </si>
  <si>
    <t>出行路域环境得到改善</t>
  </si>
  <si>
    <t>总分</t>
  </si>
  <si>
    <t>其中：当年财政拨款</t>
    <phoneticPr fontId="11" type="noConversion"/>
  </si>
  <si>
    <t xml:space="preserve">      上年结转资金</t>
    <phoneticPr fontId="11" type="noConversion"/>
  </si>
  <si>
    <t>公路管理处</t>
    <phoneticPr fontId="11" type="noConversion"/>
  </si>
  <si>
    <t>公路养护工程管理咨询服务</t>
    <phoneticPr fontId="11" type="noConversion"/>
  </si>
  <si>
    <t>通过公路养护工程管理咨询服务项目，委托专业人员为我单位提供招投标、造价相关咨询，保证项目实施阶段，对养护工程招投标工作的进行，对招标文件清单等进行咨询、分析汇总招投标过程中存在的问题等；针对公路养护工程批复概算、中标清单等造价文件，进行养护工程造价咨询分析等 工作合法合规的开展，协助公路管理处完成养护工程的相关管理工作。</t>
    <phoneticPr fontId="11" type="noConversion"/>
  </si>
  <si>
    <t>养护工程招投标、养护工程现场巡查</t>
  </si>
  <si>
    <t>公路养护工程造价</t>
  </si>
  <si>
    <t>依照《招标投标法》、《招标投标法实施条例》和相关招标文件范本、法规规章要求；依照《公路养护技术规范》、《公路桥涵养护规范》等有关技术规范的规定。</t>
    <phoneticPr fontId="11" type="noConversion"/>
  </si>
  <si>
    <t>合同签订时间：3月前，首付款支付时间：合同签订后一个月内，尾款支付时间：2023年12月底前</t>
    <phoneticPr fontId="11" type="noConversion"/>
  </si>
  <si>
    <t>≤43万</t>
    <phoneticPr fontId="11" type="noConversion"/>
  </si>
  <si>
    <t>支撑依据不充分</t>
    <phoneticPr fontId="11" type="noConversion"/>
  </si>
  <si>
    <r>
      <t>项目实施阶段，对公路养护工程招投标进行咨询，重点对招标文件清单等进行咨询分析，及时分析汇总招投标过程中存在的问题等；开展养护工程施工过程</t>
    </r>
    <r>
      <rPr>
        <sz val="11"/>
        <rFont val="宋体"/>
        <family val="3"/>
        <charset val="134"/>
        <scheme val="minor"/>
      </rPr>
      <t>巡视，</t>
    </r>
    <r>
      <rPr>
        <sz val="11"/>
        <color rgb="FF000000"/>
        <rFont val="宋体"/>
        <family val="3"/>
        <charset val="134"/>
        <scheme val="minor"/>
      </rPr>
      <t>针对工程进度、施工现场等存在的问题提出咨询意见。在公路养护工程造价方面，结合公路养护工程概算批复单价、中标单价、养护工程中修类项目单价等造价文件，进行养护工程造价咨询分析等工作。协助完成养护工程的相关管理工作。</t>
    </r>
  </si>
  <si>
    <t>依照《招标投标法》、《招标投标法实施条例》和相关招标文件范本、法规规章要求；依照《公路养护技术规范》、《公路桥涵养护规范》等有关技术规范的规定。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</si>
</sst>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9" fontId="10" fillId="0" borderId="2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topLeftCell="A4" zoomScaleNormal="100" workbookViewId="0">
      <selection activeCell="H23" sqref="H23:H26"/>
    </sheetView>
  </sheetViews>
  <sheetFormatPr defaultColWidth="9" defaultRowHeight="14"/>
  <cols>
    <col min="1" max="1" width="4.08984375" customWidth="1"/>
    <col min="2" max="2" width="8.90625" customWidth="1"/>
    <col min="3" max="3" width="20.54296875" customWidth="1"/>
    <col min="4" max="4" width="22.90625" style="4" customWidth="1"/>
    <col min="5" max="5" width="17.81640625" style="4" customWidth="1"/>
    <col min="6" max="6" width="17.81640625" customWidth="1"/>
    <col min="7" max="7" width="8.453125" style="5" customWidth="1"/>
    <col min="8" max="8" width="11.08984375" customWidth="1"/>
    <col min="9" max="9" width="15.63281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5" t="s">
        <v>2</v>
      </c>
      <c r="B5" s="25"/>
      <c r="C5" s="25" t="s">
        <v>57</v>
      </c>
      <c r="D5" s="25"/>
      <c r="E5" s="25"/>
      <c r="F5" s="25"/>
      <c r="G5" s="25"/>
      <c r="H5" s="25"/>
      <c r="I5" s="25"/>
    </row>
    <row r="6" spans="1:9" s="3" customFormat="1">
      <c r="A6" s="25" t="s">
        <v>3</v>
      </c>
      <c r="B6" s="25"/>
      <c r="C6" s="25" t="s">
        <v>4</v>
      </c>
      <c r="D6" s="25"/>
      <c r="E6" s="25"/>
      <c r="F6" s="9" t="s">
        <v>5</v>
      </c>
      <c r="G6" s="25" t="s">
        <v>56</v>
      </c>
      <c r="H6" s="25"/>
      <c r="I6" s="25"/>
    </row>
    <row r="7" spans="1:9" s="3" customFormat="1">
      <c r="A7" s="25" t="s">
        <v>6</v>
      </c>
      <c r="B7" s="25"/>
      <c r="C7" s="25" t="s">
        <v>7</v>
      </c>
      <c r="D7" s="25"/>
      <c r="E7" s="25"/>
      <c r="F7" s="9" t="s">
        <v>8</v>
      </c>
      <c r="G7" s="25">
        <v>55530937</v>
      </c>
      <c r="H7" s="25"/>
      <c r="I7" s="25"/>
    </row>
    <row r="8" spans="1:9" s="3" customFormat="1">
      <c r="A8" s="25" t="s">
        <v>9</v>
      </c>
      <c r="B8" s="25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>
      <c r="A9" s="25" t="s">
        <v>16</v>
      </c>
      <c r="B9" s="25"/>
      <c r="C9" s="11" t="s">
        <v>17</v>
      </c>
      <c r="D9" s="10">
        <v>43</v>
      </c>
      <c r="E9" s="10">
        <v>43</v>
      </c>
      <c r="F9" s="9">
        <v>42.9</v>
      </c>
      <c r="G9" s="9">
        <v>10</v>
      </c>
      <c r="H9" s="12">
        <f>+F9/E9</f>
        <v>0.99767441860465111</v>
      </c>
      <c r="I9" s="13">
        <f>G9*H9</f>
        <v>9.9767441860465116</v>
      </c>
    </row>
    <row r="10" spans="1:9" s="3" customFormat="1" ht="13.5" customHeight="1">
      <c r="A10" s="26"/>
      <c r="B10" s="26"/>
      <c r="C10" s="11" t="s">
        <v>54</v>
      </c>
      <c r="D10" s="10">
        <v>43</v>
      </c>
      <c r="E10" s="10">
        <v>43</v>
      </c>
      <c r="F10" s="9">
        <v>42.9</v>
      </c>
      <c r="G10" s="9" t="s">
        <v>18</v>
      </c>
      <c r="H10" s="10"/>
      <c r="I10" s="10" t="s">
        <v>18</v>
      </c>
    </row>
    <row r="11" spans="1:9" s="3" customFormat="1" ht="13.5" customHeight="1">
      <c r="A11" s="26"/>
      <c r="B11" s="26"/>
      <c r="C11" s="11" t="s">
        <v>55</v>
      </c>
      <c r="D11" s="10">
        <v>0</v>
      </c>
      <c r="E11" s="10">
        <v>0</v>
      </c>
      <c r="F11" s="9">
        <v>0</v>
      </c>
      <c r="G11" s="9" t="s">
        <v>18</v>
      </c>
      <c r="H11" s="10"/>
      <c r="I11" s="10" t="s">
        <v>18</v>
      </c>
    </row>
    <row r="12" spans="1:9" s="3" customFormat="1">
      <c r="A12" s="26"/>
      <c r="B12" s="26"/>
      <c r="C12" s="11" t="s">
        <v>19</v>
      </c>
      <c r="D12" s="10">
        <v>0</v>
      </c>
      <c r="E12" s="10">
        <v>0</v>
      </c>
      <c r="F12" s="9">
        <v>0</v>
      </c>
      <c r="G12" s="9" t="s">
        <v>18</v>
      </c>
      <c r="H12" s="10"/>
      <c r="I12" s="10" t="s">
        <v>18</v>
      </c>
    </row>
    <row r="13" spans="1:9" s="3" customFormat="1" ht="18" customHeight="1">
      <c r="A13" s="25" t="s">
        <v>20</v>
      </c>
      <c r="B13" s="25" t="s">
        <v>21</v>
      </c>
      <c r="C13" s="25"/>
      <c r="D13" s="25"/>
      <c r="E13" s="25"/>
      <c r="F13" s="25" t="s">
        <v>22</v>
      </c>
      <c r="G13" s="25"/>
      <c r="H13" s="25"/>
      <c r="I13" s="25"/>
    </row>
    <row r="14" spans="1:9" s="3" customFormat="1" ht="105" customHeight="1">
      <c r="A14" s="25"/>
      <c r="B14" s="27" t="s">
        <v>58</v>
      </c>
      <c r="C14" s="28"/>
      <c r="D14" s="28"/>
      <c r="E14" s="29"/>
      <c r="F14" s="27" t="s">
        <v>65</v>
      </c>
      <c r="G14" s="28"/>
      <c r="H14" s="28"/>
      <c r="I14" s="29"/>
    </row>
    <row r="15" spans="1:9" s="3" customFormat="1" ht="34.5" customHeight="1">
      <c r="A15" s="25" t="s">
        <v>23</v>
      </c>
      <c r="B15" s="10" t="s">
        <v>24</v>
      </c>
      <c r="C15" s="10" t="s">
        <v>25</v>
      </c>
      <c r="D15" s="9" t="s">
        <v>26</v>
      </c>
      <c r="E15" s="10" t="s">
        <v>27</v>
      </c>
      <c r="F15" s="10" t="s">
        <v>28</v>
      </c>
      <c r="G15" s="9" t="s">
        <v>13</v>
      </c>
      <c r="H15" s="9" t="s">
        <v>15</v>
      </c>
      <c r="I15" s="10" t="s">
        <v>29</v>
      </c>
    </row>
    <row r="16" spans="1:9" s="3" customFormat="1" ht="112" customHeight="1">
      <c r="A16" s="25"/>
      <c r="B16" s="25" t="s">
        <v>30</v>
      </c>
      <c r="C16" s="25" t="s">
        <v>31</v>
      </c>
      <c r="D16" s="14" t="s">
        <v>32</v>
      </c>
      <c r="E16" s="15">
        <v>1</v>
      </c>
      <c r="F16" s="15">
        <v>1</v>
      </c>
      <c r="G16" s="16">
        <v>10</v>
      </c>
      <c r="H16" s="16">
        <v>10</v>
      </c>
      <c r="I16" s="10"/>
    </row>
    <row r="17" spans="1:9" s="3" customFormat="1" ht="44" customHeight="1">
      <c r="A17" s="25"/>
      <c r="B17" s="25"/>
      <c r="C17" s="25"/>
      <c r="D17" s="17" t="s">
        <v>33</v>
      </c>
      <c r="E17" s="15">
        <v>1</v>
      </c>
      <c r="F17" s="15">
        <v>1</v>
      </c>
      <c r="G17" s="16">
        <v>5</v>
      </c>
      <c r="H17" s="16">
        <v>5</v>
      </c>
      <c r="I17" s="10"/>
    </row>
    <row r="18" spans="1:9" s="3" customFormat="1" ht="126.5" customHeight="1">
      <c r="A18" s="25"/>
      <c r="B18" s="25"/>
      <c r="C18" s="25" t="s">
        <v>34</v>
      </c>
      <c r="D18" s="17" t="s">
        <v>59</v>
      </c>
      <c r="E18" s="18" t="s">
        <v>66</v>
      </c>
      <c r="F18" s="18" t="s">
        <v>61</v>
      </c>
      <c r="G18" s="16">
        <v>10</v>
      </c>
      <c r="H18" s="16">
        <v>10</v>
      </c>
      <c r="I18" s="10"/>
    </row>
    <row r="19" spans="1:9" s="3" customFormat="1" ht="28" customHeight="1">
      <c r="A19" s="25"/>
      <c r="B19" s="25"/>
      <c r="C19" s="25"/>
      <c r="D19" s="17" t="s">
        <v>60</v>
      </c>
      <c r="E19" s="18" t="s">
        <v>35</v>
      </c>
      <c r="F19" s="18" t="s">
        <v>35</v>
      </c>
      <c r="G19" s="16">
        <v>3</v>
      </c>
      <c r="H19" s="16">
        <v>3</v>
      </c>
      <c r="I19" s="10"/>
    </row>
    <row r="20" spans="1:9" s="3" customFormat="1" ht="87.5" customHeight="1">
      <c r="A20" s="25"/>
      <c r="B20" s="25"/>
      <c r="C20" s="25" t="s">
        <v>36</v>
      </c>
      <c r="D20" s="14" t="s">
        <v>37</v>
      </c>
      <c r="E20" s="14" t="s">
        <v>62</v>
      </c>
      <c r="F20" s="14" t="s">
        <v>62</v>
      </c>
      <c r="G20" s="16">
        <v>6</v>
      </c>
      <c r="H20" s="16">
        <v>6</v>
      </c>
      <c r="I20" s="10"/>
    </row>
    <row r="21" spans="1:9" s="3" customFormat="1" ht="57.5" customHeight="1">
      <c r="A21" s="25"/>
      <c r="B21" s="25"/>
      <c r="C21" s="25"/>
      <c r="D21" s="14" t="s">
        <v>38</v>
      </c>
      <c r="E21" s="14" t="s">
        <v>39</v>
      </c>
      <c r="F21" s="14" t="s">
        <v>39</v>
      </c>
      <c r="G21" s="16">
        <v>6</v>
      </c>
      <c r="H21" s="16">
        <v>6</v>
      </c>
      <c r="I21" s="10"/>
    </row>
    <row r="22" spans="1:9" s="3" customFormat="1" ht="28" customHeight="1">
      <c r="A22" s="25"/>
      <c r="B22" s="25"/>
      <c r="C22" s="19" t="s">
        <v>40</v>
      </c>
      <c r="D22" s="20" t="s">
        <v>41</v>
      </c>
      <c r="E22" s="10" t="s">
        <v>63</v>
      </c>
      <c r="F22" s="10" t="s">
        <v>42</v>
      </c>
      <c r="G22" s="16">
        <v>10</v>
      </c>
      <c r="H22" s="16">
        <v>10</v>
      </c>
      <c r="I22" s="10"/>
    </row>
    <row r="23" spans="1:9" s="3" customFormat="1" ht="32" customHeight="1">
      <c r="A23" s="25"/>
      <c r="B23" s="25" t="s">
        <v>43</v>
      </c>
      <c r="C23" s="30" t="s">
        <v>44</v>
      </c>
      <c r="D23" s="14" t="s">
        <v>45</v>
      </c>
      <c r="E23" s="14" t="s">
        <v>46</v>
      </c>
      <c r="F23" s="14" t="s">
        <v>46</v>
      </c>
      <c r="G23" s="16">
        <v>10</v>
      </c>
      <c r="H23" s="16">
        <v>8</v>
      </c>
      <c r="I23" s="10" t="s">
        <v>64</v>
      </c>
    </row>
    <row r="24" spans="1:9" s="3" customFormat="1" ht="59.5" customHeight="1">
      <c r="A24" s="25"/>
      <c r="B24" s="25"/>
      <c r="C24" s="31"/>
      <c r="D24" s="14" t="s">
        <v>47</v>
      </c>
      <c r="E24" s="14" t="s">
        <v>48</v>
      </c>
      <c r="F24" s="14" t="s">
        <v>48</v>
      </c>
      <c r="G24" s="16">
        <v>10</v>
      </c>
      <c r="H24" s="16">
        <v>9</v>
      </c>
      <c r="I24" s="10" t="s">
        <v>64</v>
      </c>
    </row>
    <row r="25" spans="1:9" s="3" customFormat="1" ht="57.5" customHeight="1">
      <c r="A25" s="25"/>
      <c r="B25" s="25"/>
      <c r="C25" s="31"/>
      <c r="D25" s="14" t="s">
        <v>49</v>
      </c>
      <c r="E25" s="14" t="s">
        <v>50</v>
      </c>
      <c r="F25" s="14" t="s">
        <v>50</v>
      </c>
      <c r="G25" s="16">
        <v>10</v>
      </c>
      <c r="H25" s="16">
        <v>9</v>
      </c>
      <c r="I25" s="10" t="s">
        <v>64</v>
      </c>
    </row>
    <row r="26" spans="1:9" s="3" customFormat="1" ht="31.5" customHeight="1">
      <c r="A26" s="25"/>
      <c r="B26" s="25"/>
      <c r="C26" s="32"/>
      <c r="D26" s="14" t="s">
        <v>51</v>
      </c>
      <c r="E26" s="14" t="s">
        <v>52</v>
      </c>
      <c r="F26" s="14" t="s">
        <v>52</v>
      </c>
      <c r="G26" s="16">
        <v>10</v>
      </c>
      <c r="H26" s="16">
        <v>9</v>
      </c>
      <c r="I26" s="10" t="s">
        <v>64</v>
      </c>
    </row>
    <row r="27" spans="1:9" s="3" customFormat="1" ht="25" customHeight="1">
      <c r="A27" s="25" t="s">
        <v>53</v>
      </c>
      <c r="B27" s="25"/>
      <c r="C27" s="25"/>
      <c r="D27" s="25"/>
      <c r="E27" s="25"/>
      <c r="F27" s="25"/>
      <c r="G27" s="16"/>
      <c r="H27" s="21">
        <f>I9+SUM(H16:H26)</f>
        <v>94.976744186046517</v>
      </c>
      <c r="I27" s="10"/>
    </row>
  </sheetData>
  <mergeCells count="29">
    <mergeCell ref="B13:E13"/>
    <mergeCell ref="F13:I13"/>
    <mergeCell ref="B14:E14"/>
    <mergeCell ref="F14:I14"/>
    <mergeCell ref="A27:F27"/>
    <mergeCell ref="A13:A14"/>
    <mergeCell ref="A15:A26"/>
    <mergeCell ref="B16:B22"/>
    <mergeCell ref="B23:B26"/>
    <mergeCell ref="C16:C17"/>
    <mergeCell ref="C18:C19"/>
    <mergeCell ref="C20:C21"/>
    <mergeCell ref="C23:C2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2024-04-28T06:42:03Z</cp:lastPrinted>
  <dcterms:created xsi:type="dcterms:W3CDTF">2018-03-28T06:56:00Z</dcterms:created>
  <dcterms:modified xsi:type="dcterms:W3CDTF">2024-05-09T03:11:39Z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A81337DE4E7849AABFC84825A23D6142_12</vt:lpwstr>
  </property>
</Properties>
</file>