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6" i="44" s="1"/>
</calcChain>
</file>

<file path=xl/sharedStrings.xml><?xml version="1.0" encoding="utf-8"?>
<sst xmlns="http://schemas.openxmlformats.org/spreadsheetml/2006/main" count="85" uniqueCount="71">
  <si>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</si>
  <si>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</si>
  <si>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</si>
  <si>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</si>
  <si>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</si>
  <si>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</si>
  <si>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</si>
  <si>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</si>
  <si>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</si>
  <si>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</si>
  <si>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</si>
  <si>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</si>
  <si>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</si>
  <si>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</si>
  <si>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</si>
  <si>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</si>
  <si>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</si>
  <si>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</si>
  <si>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</si>
  <si>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</si>
  <si>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</si>
  <si>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</si>
  <si>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</si>
  <si>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</si>
  <si>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</si>
  <si>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</si>
  <si>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</si>
  <si>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</si>
  <si>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</si>
  <si>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</si>
  <si>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</si>
  <si>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</si>
  <si>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</si>
  <si>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</si>
  <si>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</si>
  <si>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</si>
  <si>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</si>
  <si>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赵晶璞</t>
    <phoneticPr fontId="12" type="noConversion"/>
  </si>
  <si>
    <t>大成律师事务所为项目提供全过程法律服务，修订实施方案、招投标文件、项目所涉全部交易文件，在公开招标阶段一同参与项目澄清，选定中标供应商后一同参与洽商，严控项目法律风险，为项目保驾护航。</t>
    <phoneticPr fontId="12" type="noConversion"/>
  </si>
  <si>
    <t>法律服务团队参与人数</t>
  </si>
  <si>
    <t>质量标准</t>
  </si>
  <si>
    <t>签订特许经营协议</t>
  </si>
  <si>
    <t>符合北京市交通委员会关于印发《北京市交通委员会2019年法制工作要点》的通知（京交法发〔2019〕8号）工作要求。各类咨询解答符合相关要求</t>
  </si>
  <si>
    <t>项目实施进度</t>
  </si>
  <si>
    <t>项目预算控制数</t>
  </si>
  <si>
    <t>经济效益</t>
  </si>
  <si>
    <t>社会效益</t>
  </si>
  <si>
    <t>可持续影响</t>
  </si>
  <si>
    <t>节约成本</t>
  </si>
  <si>
    <t>通过加强管理，提高高速公路服务水平。</t>
  </si>
  <si>
    <t>发挥可持续影响作用。</t>
  </si>
  <si>
    <t>发展计划处</t>
    <phoneticPr fontId="12" type="noConversion"/>
  </si>
  <si>
    <t>通过法律咨询服务项目，委托律师事务所为我单位承平高速（北京段）与京平高速改扩建捆绑特许经营（BOT）项目提供法律咨询，在项目准备、实施方案编制、采购阶段充分防范风险，推进项目顺利实施。</t>
    <phoneticPr fontId="12" type="noConversion"/>
  </si>
  <si>
    <t>咨询服务小时数</t>
  </si>
  <si>
    <t>拟定、修订项目文件数量</t>
  </si>
  <si>
    <t>3人</t>
    <phoneticPr fontId="12" type="noConversion"/>
  </si>
  <si>
    <t>100小时</t>
    <phoneticPr fontId="12" type="noConversion"/>
  </si>
  <si>
    <t>5份</t>
    <phoneticPr fontId="12" type="noConversion"/>
  </si>
  <si>
    <t>符合北京市交通委员会关于印发《北京市交通委员会2019年法制工作要点》的通知（京交法发〔2019〕8号）工作要求。各类咨询解答符合相关要求</t>
    <phoneticPr fontId="12" type="noConversion"/>
  </si>
  <si>
    <t>合同签订时间：2023年6月，项目实施时间：2023年6月-2023年12月</t>
    <phoneticPr fontId="12" type="noConversion"/>
  </si>
  <si>
    <t>≤35万元</t>
    <phoneticPr fontId="12" type="noConversion"/>
  </si>
  <si>
    <t>35万元</t>
    <phoneticPr fontId="12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</si>
  <si>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</si>
  <si>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</si>
  <si>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承平高速（北京段）与京平高速改扩建捆绑特许经营（BOT）项目法律服务</t>
    <phoneticPr fontId="12" type="noConversion"/>
  </si>
  <si>
    <t>合同签订时间：2023年10月，项目实施时间：2023年10月-2023年12月</t>
    <phoneticPr fontId="12" type="noConversion"/>
  </si>
  <si>
    <t>6份</t>
    <phoneticPr fontId="12" type="noConversion"/>
  </si>
  <si>
    <t>366小时</t>
    <phoneticPr fontId="12" type="noConversion"/>
  </si>
  <si>
    <t>定性指标，效益无法准确衡量</t>
  </si>
  <si>
    <t>定性指标，效益无法准确衡量</t>
    <phoneticPr fontId="12" type="noConversion"/>
  </si>
  <si>
    <t>合同签订滞后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</si>
</sst>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20" zoomScale="70" zoomScaleNormal="70" workbookViewId="0">
      <selection activeCell="K24" sqref="K24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24.90625" style="3" customWidth="1"/>
    <col min="6" max="6" width="25.816406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20"/>
      <c r="B1" s="20"/>
      <c r="C1" s="20"/>
      <c r="D1" s="20"/>
      <c r="E1" s="20"/>
      <c r="F1" s="20"/>
      <c r="G1" s="20"/>
    </row>
    <row r="2" spans="1:9" s="1" customFormat="1" ht="22.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 x14ac:dyDescent="0.25">
      <c r="A3" s="22" t="s">
        <v>35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3" t="s">
        <v>1</v>
      </c>
      <c r="B5" s="23"/>
      <c r="C5" s="23" t="s">
        <v>64</v>
      </c>
      <c r="D5" s="23"/>
      <c r="E5" s="23"/>
      <c r="F5" s="23"/>
      <c r="G5" s="23"/>
      <c r="H5" s="23"/>
      <c r="I5" s="23"/>
    </row>
    <row r="6" spans="1:9" s="8" customFormat="1" x14ac:dyDescent="0.25">
      <c r="A6" s="23" t="s">
        <v>12</v>
      </c>
      <c r="B6" s="23"/>
      <c r="C6" s="23" t="s">
        <v>36</v>
      </c>
      <c r="D6" s="23"/>
      <c r="E6" s="23"/>
      <c r="F6" s="9" t="s">
        <v>2</v>
      </c>
      <c r="G6" s="23" t="s">
        <v>51</v>
      </c>
      <c r="H6" s="23"/>
      <c r="I6" s="23"/>
    </row>
    <row r="7" spans="1:9" s="8" customFormat="1" x14ac:dyDescent="0.25">
      <c r="A7" s="23" t="s">
        <v>13</v>
      </c>
      <c r="B7" s="23"/>
      <c r="C7" s="23" t="s">
        <v>37</v>
      </c>
      <c r="D7" s="23"/>
      <c r="E7" s="23"/>
      <c r="F7" s="9" t="s">
        <v>14</v>
      </c>
      <c r="G7" s="23">
        <v>13701213726</v>
      </c>
      <c r="H7" s="23"/>
      <c r="I7" s="23"/>
    </row>
    <row r="8" spans="1:9" s="8" customFormat="1" x14ac:dyDescent="0.25">
      <c r="A8" s="23" t="s">
        <v>15</v>
      </c>
      <c r="B8" s="23"/>
      <c r="C8" s="9">
        <v>35</v>
      </c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3" t="s">
        <v>20</v>
      </c>
      <c r="B9" s="23"/>
      <c r="C9" s="11" t="s">
        <v>21</v>
      </c>
      <c r="D9" s="10">
        <v>35</v>
      </c>
      <c r="E9" s="12">
        <v>35</v>
      </c>
      <c r="F9" s="9">
        <v>35</v>
      </c>
      <c r="G9" s="9">
        <v>10</v>
      </c>
      <c r="H9" s="13">
        <f>+F9/E9</f>
        <v>1</v>
      </c>
      <c r="I9" s="14">
        <f>G9*H9</f>
        <v>10</v>
      </c>
    </row>
    <row r="10" spans="1:9" s="8" customFormat="1" ht="13.5" customHeight="1" x14ac:dyDescent="0.25">
      <c r="A10" s="19"/>
      <c r="B10" s="19"/>
      <c r="C10" s="11" t="s">
        <v>22</v>
      </c>
      <c r="D10" s="10">
        <v>35</v>
      </c>
      <c r="E10" s="10">
        <v>35</v>
      </c>
      <c r="F10" s="9">
        <v>35</v>
      </c>
      <c r="G10" s="9" t="s">
        <v>23</v>
      </c>
      <c r="H10" s="10"/>
      <c r="I10" s="10" t="s">
        <v>23</v>
      </c>
    </row>
    <row r="11" spans="1:9" s="8" customFormat="1" ht="13.5" customHeight="1" x14ac:dyDescent="0.25">
      <c r="A11" s="19"/>
      <c r="B11" s="19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19"/>
      <c r="B12" s="19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23" t="s">
        <v>4</v>
      </c>
      <c r="B13" s="23" t="s">
        <v>26</v>
      </c>
      <c r="C13" s="23"/>
      <c r="D13" s="23"/>
      <c r="E13" s="23"/>
      <c r="F13" s="23" t="s">
        <v>27</v>
      </c>
      <c r="G13" s="23"/>
      <c r="H13" s="23"/>
      <c r="I13" s="23"/>
    </row>
    <row r="14" spans="1:9" s="8" customFormat="1" ht="65.650000000000006" customHeight="1" x14ac:dyDescent="0.25">
      <c r="A14" s="23"/>
      <c r="B14" s="24" t="s">
        <v>52</v>
      </c>
      <c r="C14" s="25"/>
      <c r="D14" s="25"/>
      <c r="E14" s="26"/>
      <c r="F14" s="24" t="s">
        <v>38</v>
      </c>
      <c r="G14" s="25"/>
      <c r="H14" s="25"/>
      <c r="I14" s="26"/>
    </row>
    <row r="15" spans="1:9" s="8" customFormat="1" ht="34.5" customHeight="1" x14ac:dyDescent="0.25">
      <c r="A15" s="23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30" customHeight="1" x14ac:dyDescent="0.25">
      <c r="A16" s="23"/>
      <c r="B16" s="23" t="s">
        <v>30</v>
      </c>
      <c r="C16" s="23" t="s">
        <v>31</v>
      </c>
      <c r="D16" s="15" t="s">
        <v>39</v>
      </c>
      <c r="E16" s="10" t="s">
        <v>55</v>
      </c>
      <c r="F16" s="10" t="s">
        <v>55</v>
      </c>
      <c r="G16" s="12">
        <v>5</v>
      </c>
      <c r="H16" s="12">
        <v>5</v>
      </c>
      <c r="I16" s="10"/>
    </row>
    <row r="17" spans="1:9" s="8" customFormat="1" ht="30" customHeight="1" x14ac:dyDescent="0.25">
      <c r="A17" s="23"/>
      <c r="B17" s="23"/>
      <c r="C17" s="23"/>
      <c r="D17" s="27" t="s">
        <v>53</v>
      </c>
      <c r="E17" s="28" t="s">
        <v>56</v>
      </c>
      <c r="F17" s="28" t="s">
        <v>67</v>
      </c>
      <c r="G17" s="12">
        <v>5</v>
      </c>
      <c r="H17" s="12">
        <v>5</v>
      </c>
      <c r="I17" s="10"/>
    </row>
    <row r="18" spans="1:9" s="8" customFormat="1" ht="42" customHeight="1" x14ac:dyDescent="0.25">
      <c r="A18" s="23"/>
      <c r="B18" s="23"/>
      <c r="C18" s="23"/>
      <c r="D18" s="27" t="s">
        <v>54</v>
      </c>
      <c r="E18" s="28" t="s">
        <v>57</v>
      </c>
      <c r="F18" s="28" t="s">
        <v>66</v>
      </c>
      <c r="G18" s="12">
        <v>5</v>
      </c>
      <c r="H18" s="12">
        <v>5</v>
      </c>
      <c r="I18" s="12"/>
    </row>
    <row r="19" spans="1:9" s="8" customFormat="1" ht="90" customHeight="1" x14ac:dyDescent="0.25">
      <c r="A19" s="23"/>
      <c r="B19" s="23"/>
      <c r="C19" s="23" t="s">
        <v>32</v>
      </c>
      <c r="D19" s="15" t="s">
        <v>40</v>
      </c>
      <c r="E19" s="10" t="s">
        <v>58</v>
      </c>
      <c r="F19" s="10" t="s">
        <v>58</v>
      </c>
      <c r="G19" s="12">
        <v>5</v>
      </c>
      <c r="H19" s="12">
        <v>5</v>
      </c>
      <c r="I19" s="10"/>
    </row>
    <row r="20" spans="1:9" s="8" customFormat="1" ht="88" customHeight="1" x14ac:dyDescent="0.25">
      <c r="A20" s="23"/>
      <c r="B20" s="23"/>
      <c r="C20" s="23"/>
      <c r="D20" s="15" t="s">
        <v>41</v>
      </c>
      <c r="E20" s="10" t="s">
        <v>42</v>
      </c>
      <c r="F20" s="10" t="s">
        <v>42</v>
      </c>
      <c r="G20" s="12">
        <v>8</v>
      </c>
      <c r="H20" s="12">
        <v>8</v>
      </c>
      <c r="I20" s="10"/>
    </row>
    <row r="21" spans="1:9" s="8" customFormat="1" ht="44.5" customHeight="1" x14ac:dyDescent="0.25">
      <c r="A21" s="23"/>
      <c r="B21" s="23"/>
      <c r="C21" s="10" t="s">
        <v>33</v>
      </c>
      <c r="D21" s="15" t="s">
        <v>43</v>
      </c>
      <c r="E21" s="10" t="s">
        <v>59</v>
      </c>
      <c r="F21" s="10" t="s">
        <v>65</v>
      </c>
      <c r="G21" s="12">
        <v>10</v>
      </c>
      <c r="H21" s="12">
        <v>8</v>
      </c>
      <c r="I21" s="10" t="s">
        <v>70</v>
      </c>
    </row>
    <row r="22" spans="1:9" s="8" customFormat="1" ht="30" customHeight="1" x14ac:dyDescent="0.25">
      <c r="A22" s="23"/>
      <c r="B22" s="23"/>
      <c r="C22" s="16" t="s">
        <v>34</v>
      </c>
      <c r="D22" s="15" t="s">
        <v>44</v>
      </c>
      <c r="E22" s="10" t="s">
        <v>60</v>
      </c>
      <c r="F22" s="10" t="s">
        <v>61</v>
      </c>
      <c r="G22" s="12">
        <v>10</v>
      </c>
      <c r="H22" s="12">
        <v>10</v>
      </c>
      <c r="I22" s="10"/>
    </row>
    <row r="23" spans="1:9" s="8" customFormat="1" ht="30" customHeight="1" x14ac:dyDescent="0.25">
      <c r="A23" s="23"/>
      <c r="B23" s="23" t="s">
        <v>62</v>
      </c>
      <c r="C23" s="23" t="s">
        <v>63</v>
      </c>
      <c r="D23" s="15" t="s">
        <v>45</v>
      </c>
      <c r="E23" s="10" t="s">
        <v>48</v>
      </c>
      <c r="F23" s="10" t="s">
        <v>48</v>
      </c>
      <c r="G23" s="12">
        <v>13</v>
      </c>
      <c r="H23" s="12">
        <v>11</v>
      </c>
      <c r="I23" s="10" t="s">
        <v>69</v>
      </c>
    </row>
    <row r="24" spans="1:9" s="8" customFormat="1" ht="30" customHeight="1" x14ac:dyDescent="0.25">
      <c r="A24" s="23"/>
      <c r="B24" s="23"/>
      <c r="C24" s="23"/>
      <c r="D24" s="15" t="s">
        <v>46</v>
      </c>
      <c r="E24" s="10" t="s">
        <v>49</v>
      </c>
      <c r="F24" s="10" t="s">
        <v>49</v>
      </c>
      <c r="G24" s="12">
        <v>13</v>
      </c>
      <c r="H24" s="12">
        <v>12</v>
      </c>
      <c r="I24" s="10" t="s">
        <v>69</v>
      </c>
    </row>
    <row r="25" spans="1:9" s="8" customFormat="1" ht="30" customHeight="1" x14ac:dyDescent="0.25">
      <c r="A25" s="23"/>
      <c r="B25" s="23"/>
      <c r="C25" s="23"/>
      <c r="D25" s="15" t="s">
        <v>47</v>
      </c>
      <c r="E25" s="10" t="s">
        <v>50</v>
      </c>
      <c r="F25" s="10" t="s">
        <v>50</v>
      </c>
      <c r="G25" s="12">
        <v>14</v>
      </c>
      <c r="H25" s="12">
        <v>12</v>
      </c>
      <c r="I25" s="18" t="s">
        <v>68</v>
      </c>
    </row>
    <row r="26" spans="1:9" s="8" customFormat="1" ht="30" customHeight="1" x14ac:dyDescent="0.25">
      <c r="A26" s="23" t="s">
        <v>10</v>
      </c>
      <c r="B26" s="23"/>
      <c r="C26" s="23"/>
      <c r="D26" s="23"/>
      <c r="E26" s="23"/>
      <c r="F26" s="23"/>
      <c r="G26" s="12"/>
      <c r="H26" s="17">
        <f>I9+SUM(H16:H25)</f>
        <v>91</v>
      </c>
      <c r="I26" s="10"/>
    </row>
  </sheetData>
  <mergeCells count="28">
    <mergeCell ref="A26:F26"/>
    <mergeCell ref="A15:A25"/>
    <mergeCell ref="B16:B22"/>
    <mergeCell ref="C16:C18"/>
    <mergeCell ref="C19:C20"/>
    <mergeCell ref="B23:B25"/>
    <mergeCell ref="C23:C25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2024-05-09T09:59:20Z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