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795" windowHeight="12375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22" i="44" s="1"/>
</calcChain>
</file>

<file path=xl/sharedStrings.xml><?xml version="1.0" encoding="utf-8"?>
<sst xmlns="http://schemas.openxmlformats.org/spreadsheetml/2006/main" count="77" uniqueCount="60">
  <si>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</si>
  <si>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</si>
  <si>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</si>
  <si>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</si>
  <si>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</si>
  <si>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</si>
  <si>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北京市公路事业发展中心
（北京市高速公路联网收费结算中心）</t>
  </si>
  <si>
    <t>项目负责人</t>
  </si>
  <si>
    <t>陈雨晴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</si>
  <si>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</si>
  <si>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</si>
  <si>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</si>
  <si>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</si>
  <si>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</si>
  <si>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</si>
  <si>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</si>
  <si>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</si>
  <si>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</si>
  <si>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</si>
  <si>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</si>
  <si>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</si>
  <si>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</si>
  <si>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</si>
  <si>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</si>
  <si>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</si>
  <si>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</si>
  <si>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完成大纲评审，项目总体目标达到48.89%。</t>
  </si>
  <si>
    <t>1.完成大纲评审；
2.完成国内及北京常用减速设施设置情况及效果评估；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</si>
  <si>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</si>
  <si>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</si>
  <si>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</si>
  <si>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</si>
  <si>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</si>
  <si>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</si>
  <si>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</si>
  <si>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</si>
  <si>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</si>
  <si>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典型场景下的减速组合设施解决方案≥5</t>
  </si>
  <si>
    <t>正常推进，确保最终完成指标</t>
  </si>
  <si>
    <t>正常推进</t>
  </si>
  <si>
    <t>质量指标
（13分）</t>
  </si>
  <si>
    <t>组织专这对项目实施在纲评审</t>
  </si>
  <si>
    <t>通过</t>
  </si>
  <si>
    <r>
      <rPr>
        <sz val="10.5"/>
        <color rgb="FF000000"/>
        <rFont val="仿宋_GB2312"/>
        <charset val="134"/>
      </rPr>
      <t>驾乘人员满意度</t>
    </r>
    <r>
      <rPr>
        <sz val="10.5"/>
        <color rgb="FF000000"/>
        <rFont val="东文宋体"/>
        <charset val="134"/>
      </rPr>
      <t>≥</t>
    </r>
    <r>
      <rPr>
        <sz val="10.5"/>
        <color rgb="FF000000"/>
        <rFont val="仿宋_GB2312"/>
        <charset val="134"/>
      </rPr>
      <t>90%</t>
    </r>
  </si>
  <si>
    <t>典型场景下设置减速设施比未设置的地点V85降低≥10%</t>
  </si>
  <si>
    <t>时效指标
（12分）</t>
  </si>
  <si>
    <t>实施进度</t>
  </si>
  <si>
    <t>2023年正常推进，2024年完成项目终验</t>
  </si>
  <si>
    <t>完成大纲评审</t>
  </si>
  <si>
    <t>成本指标
（10分）</t>
  </si>
  <si>
    <t>经济成本指标</t>
  </si>
  <si>
    <t>小于项目预算控制数</t>
  </si>
  <si>
    <t>效益指标（40分）</t>
  </si>
  <si>
    <t>通过本项目研究，填补国内单一和组合减速设施功能及指标研究空白，引导交通工程设施生产研发部门加快新型减速设施研发</t>
  </si>
  <si>
    <t>2023年正常推进，确保最终完成指标</t>
  </si>
  <si>
    <t>在典型场景中，设置减速设施比设置的最高车速至少降低10km/h，降低交通事故的危害性。</t>
  </si>
  <si>
    <t>总分</t>
  </si>
  <si>
    <t>经济、社会、生态、可持续影响效益指标（40分）</t>
    <phoneticPr fontId="14" type="noConversion"/>
  </si>
  <si>
    <t>支撑依据不充分
定性指标，效益无法准确衡量</t>
    <phoneticPr fontId="14" type="noConversion"/>
  </si>
  <si>
    <t>公路综合减速设施效果评估及基于典型场景的应用研究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</si>
</sst>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0.5"/>
      <color rgb="FF000000"/>
      <name val="东文宋体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0" borderId="0"/>
    <xf numFmtId="0" fontId="8" fillId="0" borderId="0"/>
    <xf numFmtId="0" fontId="13" fillId="0" borderId="0"/>
    <xf numFmtId="0" fontId="13" fillId="0" borderId="0">
      <alignment vertical="center"/>
    </xf>
    <xf numFmtId="0" fontId="9" fillId="0" borderId="0"/>
    <xf numFmtId="0" fontId="13" fillId="0" borderId="0"/>
    <xf numFmtId="0" fontId="8" fillId="0" borderId="0">
      <alignment vertical="center"/>
    </xf>
    <xf numFmtId="0" fontId="10" fillId="0" borderId="0"/>
    <xf numFmtId="0" fontId="9" fillId="0" borderId="0"/>
    <xf numFmtId="0" fontId="6" fillId="0" borderId="0"/>
    <xf numFmtId="0" fontId="9" fillId="0" borderId="0"/>
    <xf numFmtId="0" fontId="13" fillId="0" borderId="0">
      <alignment vertical="center"/>
    </xf>
    <xf numFmtId="0" fontId="9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workbookViewId="0">
      <selection activeCell="L9" sqref="L9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12" style="4" customWidth="1"/>
    <col min="5" max="5" width="11.73046875" style="4" customWidth="1"/>
    <col min="6" max="6" width="12.59765625" customWidth="1"/>
    <col min="7" max="7" width="8.46484375" style="5" customWidth="1"/>
    <col min="8" max="8" width="11.1328125" customWidth="1"/>
    <col min="9" max="9" width="17.3984375" customWidth="1"/>
  </cols>
  <sheetData>
    <row r="1" spans="1:9" s="1" customFormat="1" ht="22.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s="2" customFormat="1" ht="18.7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3" customFormat="1">
      <c r="A3" s="19" t="s">
        <v>2</v>
      </c>
      <c r="B3" s="19"/>
      <c r="C3" s="19" t="s">
        <v>59</v>
      </c>
      <c r="D3" s="19"/>
      <c r="E3" s="19"/>
      <c r="F3" s="19"/>
      <c r="G3" s="19"/>
      <c r="H3" s="19"/>
      <c r="I3" s="19"/>
    </row>
    <row r="4" spans="1:9" s="3" customFormat="1" ht="30" customHeight="1">
      <c r="A4" s="19" t="s">
        <v>3</v>
      </c>
      <c r="B4" s="19"/>
      <c r="C4" s="19" t="s">
        <v>4</v>
      </c>
      <c r="D4" s="19"/>
      <c r="E4" s="19"/>
      <c r="F4" s="7" t="s">
        <v>5</v>
      </c>
      <c r="G4" s="19" t="s">
        <v>6</v>
      </c>
      <c r="H4" s="19"/>
      <c r="I4" s="19"/>
    </row>
    <row r="5" spans="1:9" s="3" customFormat="1">
      <c r="A5" s="19" t="s">
        <v>7</v>
      </c>
      <c r="B5" s="19"/>
      <c r="C5" s="19" t="s">
        <v>8</v>
      </c>
      <c r="D5" s="19"/>
      <c r="E5" s="19"/>
      <c r="F5" s="7" t="s">
        <v>9</v>
      </c>
      <c r="G5" s="19">
        <v>55531584</v>
      </c>
      <c r="H5" s="19"/>
      <c r="I5" s="19"/>
    </row>
    <row r="6" spans="1:9" s="3" customFormat="1">
      <c r="A6" s="19" t="s">
        <v>10</v>
      </c>
      <c r="B6" s="19"/>
      <c r="C6" s="7"/>
      <c r="D6" s="6" t="s">
        <v>11</v>
      </c>
      <c r="E6" s="7" t="s">
        <v>12</v>
      </c>
      <c r="F6" s="7" t="s">
        <v>13</v>
      </c>
      <c r="G6" s="7" t="s">
        <v>14</v>
      </c>
      <c r="H6" s="7" t="s">
        <v>15</v>
      </c>
      <c r="I6" s="6" t="s">
        <v>16</v>
      </c>
    </row>
    <row r="7" spans="1:9" s="3" customFormat="1" ht="32.25" customHeight="1">
      <c r="A7" s="19" t="s">
        <v>17</v>
      </c>
      <c r="B7" s="19"/>
      <c r="C7" s="8" t="s">
        <v>18</v>
      </c>
      <c r="D7" s="6"/>
      <c r="E7" s="9">
        <v>84.642600000000002</v>
      </c>
      <c r="F7" s="7">
        <v>83.715123000000006</v>
      </c>
      <c r="G7" s="7">
        <v>10</v>
      </c>
      <c r="H7" s="10">
        <f>+F7/E7</f>
        <v>0.98904243253397228</v>
      </c>
      <c r="I7" s="17">
        <f>G7*H7</f>
        <v>9.8904243253397226</v>
      </c>
    </row>
    <row r="8" spans="1:9" s="3" customFormat="1" ht="13.5" customHeight="1">
      <c r="A8" s="25"/>
      <c r="B8" s="25"/>
      <c r="C8" s="8" t="s">
        <v>19</v>
      </c>
      <c r="D8" s="6"/>
      <c r="E8" s="9">
        <v>84.642600000000002</v>
      </c>
      <c r="F8" s="7">
        <v>83.715123000000006</v>
      </c>
      <c r="G8" s="7" t="s">
        <v>20</v>
      </c>
      <c r="H8" s="6"/>
      <c r="I8" s="6" t="s">
        <v>20</v>
      </c>
    </row>
    <row r="9" spans="1:9" s="3" customFormat="1" ht="13.5" customHeight="1">
      <c r="A9" s="25"/>
      <c r="B9" s="25"/>
      <c r="C9" s="8" t="s">
        <v>21</v>
      </c>
      <c r="D9" s="6"/>
      <c r="E9" s="6"/>
      <c r="F9" s="7"/>
      <c r="G9" s="7" t="s">
        <v>20</v>
      </c>
      <c r="H9" s="6"/>
      <c r="I9" s="6" t="s">
        <v>20</v>
      </c>
    </row>
    <row r="10" spans="1:9" s="3" customFormat="1">
      <c r="A10" s="25"/>
      <c r="B10" s="25"/>
      <c r="C10" s="8" t="s">
        <v>22</v>
      </c>
      <c r="D10" s="6"/>
      <c r="E10" s="6"/>
      <c r="F10" s="7"/>
      <c r="G10" s="7" t="s">
        <v>20</v>
      </c>
      <c r="H10" s="6"/>
      <c r="I10" s="6" t="s">
        <v>20</v>
      </c>
    </row>
    <row r="11" spans="1:9" s="3" customFormat="1" ht="18" customHeight="1">
      <c r="A11" s="19" t="s">
        <v>23</v>
      </c>
      <c r="B11" s="19" t="s">
        <v>24</v>
      </c>
      <c r="C11" s="19"/>
      <c r="D11" s="19"/>
      <c r="E11" s="19"/>
      <c r="F11" s="19" t="s">
        <v>25</v>
      </c>
      <c r="G11" s="19"/>
      <c r="H11" s="19"/>
      <c r="I11" s="19"/>
    </row>
    <row r="12" spans="1:9" s="3" customFormat="1" ht="65.650000000000006" customHeight="1">
      <c r="A12" s="19"/>
      <c r="B12" s="20" t="s">
        <v>26</v>
      </c>
      <c r="C12" s="21"/>
      <c r="D12" s="21"/>
      <c r="E12" s="22"/>
      <c r="F12" s="20" t="s">
        <v>27</v>
      </c>
      <c r="G12" s="21"/>
      <c r="H12" s="21"/>
      <c r="I12" s="22"/>
    </row>
    <row r="13" spans="1:9" s="3" customFormat="1" ht="34.5" customHeight="1">
      <c r="A13" s="19" t="s">
        <v>28</v>
      </c>
      <c r="B13" s="6" t="s">
        <v>29</v>
      </c>
      <c r="C13" s="6" t="s">
        <v>30</v>
      </c>
      <c r="D13" s="7" t="s">
        <v>31</v>
      </c>
      <c r="E13" s="6" t="s">
        <v>32</v>
      </c>
      <c r="F13" s="6" t="s">
        <v>33</v>
      </c>
      <c r="G13" s="7" t="s">
        <v>14</v>
      </c>
      <c r="H13" s="7" t="s">
        <v>16</v>
      </c>
      <c r="I13" s="6" t="s">
        <v>34</v>
      </c>
    </row>
    <row r="14" spans="1:9" s="3" customFormat="1" ht="43.05" customHeight="1">
      <c r="A14" s="19"/>
      <c r="B14" s="19" t="s">
        <v>35</v>
      </c>
      <c r="C14" s="6" t="s">
        <v>36</v>
      </c>
      <c r="D14" s="12" t="s">
        <v>37</v>
      </c>
      <c r="E14" s="13" t="s">
        <v>38</v>
      </c>
      <c r="F14" s="6" t="s">
        <v>39</v>
      </c>
      <c r="G14" s="11">
        <v>15</v>
      </c>
      <c r="H14" s="11">
        <v>15</v>
      </c>
      <c r="I14" s="6"/>
    </row>
    <row r="15" spans="1:9" s="3" customFormat="1" ht="42" customHeight="1">
      <c r="A15" s="19"/>
      <c r="B15" s="19"/>
      <c r="C15" s="19" t="s">
        <v>40</v>
      </c>
      <c r="D15" s="12" t="s">
        <v>41</v>
      </c>
      <c r="E15" s="6" t="s">
        <v>42</v>
      </c>
      <c r="F15" s="6" t="s">
        <v>42</v>
      </c>
      <c r="G15" s="11">
        <v>5</v>
      </c>
      <c r="H15" s="11">
        <v>5</v>
      </c>
      <c r="I15" s="6"/>
    </row>
    <row r="16" spans="1:9" s="3" customFormat="1" ht="46.05" customHeight="1">
      <c r="A16" s="19"/>
      <c r="B16" s="19"/>
      <c r="C16" s="19"/>
      <c r="D16" s="14" t="s">
        <v>43</v>
      </c>
      <c r="E16" s="13" t="s">
        <v>38</v>
      </c>
      <c r="F16" s="6" t="s">
        <v>39</v>
      </c>
      <c r="G16" s="11">
        <v>4</v>
      </c>
      <c r="H16" s="11">
        <v>4</v>
      </c>
      <c r="I16" s="6"/>
    </row>
    <row r="17" spans="1:9" s="3" customFormat="1" ht="57" customHeight="1">
      <c r="A17" s="19"/>
      <c r="B17" s="19"/>
      <c r="C17" s="19"/>
      <c r="D17" s="12" t="s">
        <v>44</v>
      </c>
      <c r="E17" s="13" t="s">
        <v>38</v>
      </c>
      <c r="F17" s="6" t="s">
        <v>39</v>
      </c>
      <c r="G17" s="11">
        <v>4</v>
      </c>
      <c r="H17" s="11">
        <v>4</v>
      </c>
      <c r="I17" s="6"/>
    </row>
    <row r="18" spans="1:9" s="3" customFormat="1" ht="48" customHeight="1">
      <c r="A18" s="19"/>
      <c r="B18" s="19"/>
      <c r="C18" s="6" t="s">
        <v>45</v>
      </c>
      <c r="D18" s="12" t="s">
        <v>46</v>
      </c>
      <c r="E18" s="13" t="s">
        <v>47</v>
      </c>
      <c r="F18" s="6" t="s">
        <v>48</v>
      </c>
      <c r="G18" s="11">
        <v>12</v>
      </c>
      <c r="H18" s="11">
        <v>12</v>
      </c>
      <c r="I18" s="6"/>
    </row>
    <row r="19" spans="1:9" s="3" customFormat="1" ht="30" customHeight="1">
      <c r="A19" s="19"/>
      <c r="B19" s="19"/>
      <c r="C19" s="15" t="s">
        <v>49</v>
      </c>
      <c r="D19" s="12" t="s">
        <v>50</v>
      </c>
      <c r="E19" s="13" t="s">
        <v>51</v>
      </c>
      <c r="F19" s="13" t="s">
        <v>51</v>
      </c>
      <c r="G19" s="11">
        <v>10</v>
      </c>
      <c r="H19" s="11">
        <v>10</v>
      </c>
      <c r="I19" s="6"/>
    </row>
    <row r="20" spans="1:9" s="3" customFormat="1" ht="84" customHeight="1">
      <c r="A20" s="19"/>
      <c r="B20" s="23" t="s">
        <v>52</v>
      </c>
      <c r="C20" s="19" t="s">
        <v>57</v>
      </c>
      <c r="D20" s="12" t="s">
        <v>53</v>
      </c>
      <c r="E20" s="13" t="s">
        <v>54</v>
      </c>
      <c r="F20" s="6" t="s">
        <v>39</v>
      </c>
      <c r="G20" s="11">
        <v>20</v>
      </c>
      <c r="H20" s="11">
        <v>17</v>
      </c>
      <c r="I20" s="6" t="s">
        <v>58</v>
      </c>
    </row>
    <row r="21" spans="1:9" s="3" customFormat="1" ht="30" customHeight="1">
      <c r="A21" s="19"/>
      <c r="B21" s="24"/>
      <c r="C21" s="19"/>
      <c r="D21" s="12" t="s">
        <v>55</v>
      </c>
      <c r="E21" s="13" t="s">
        <v>54</v>
      </c>
      <c r="F21" s="6" t="s">
        <v>39</v>
      </c>
      <c r="G21" s="11">
        <v>20</v>
      </c>
      <c r="H21" s="11">
        <v>18</v>
      </c>
      <c r="I21" s="6" t="s">
        <v>58</v>
      </c>
    </row>
    <row r="22" spans="1:9" s="3" customFormat="1" ht="30" customHeight="1">
      <c r="A22" s="19" t="s">
        <v>56</v>
      </c>
      <c r="B22" s="19"/>
      <c r="C22" s="19"/>
      <c r="D22" s="19"/>
      <c r="E22" s="19"/>
      <c r="F22" s="19"/>
      <c r="G22" s="11"/>
      <c r="H22" s="16">
        <f>I7+SUM(H14:H21)</f>
        <v>94.890424325339723</v>
      </c>
      <c r="I22" s="18"/>
    </row>
  </sheetData>
  <mergeCells count="26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22:F22"/>
    <mergeCell ref="A11:A12"/>
    <mergeCell ref="A13:A21"/>
    <mergeCell ref="B14:B19"/>
    <mergeCell ref="B20:B21"/>
    <mergeCell ref="C15:C17"/>
    <mergeCell ref="C20:C21"/>
  </mergeCells>
  <phoneticPr fontId="14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2024-04-15T16:19:00Z</cp:lastPrinted>
  <dcterms:created xsi:type="dcterms:W3CDTF">2018-03-28T14:56:00Z</dcterms:created>
  <dcterms:modified xsi:type="dcterms:W3CDTF">2024-05-15T07:20:23Z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F0A4F4D5ADE24533B706B9C6002C2BA5_12</vt:lpwstr>
  </property>
</Properties>
</file>