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547-577\"/>
    </mc:Choice>
  </mc:AlternateContent>
  <bookViews>
    <workbookView xWindow="0" yWindow="0" windowWidth="19200" windowHeight="8090" tabRatio="927"/>
  </bookViews>
  <sheets>
    <sheet name="绩效自评表" sheetId="44" r:id="rId1"/>
  </sheets>
  <definedNames>
    <definedName name="_xlnm.Print_Area" localSheetId="0">绩效自评表!$A$1:$I$22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<sst xmlns="http://schemas.openxmlformats.org/spreadsheetml/2006/main" count="73" uniqueCount="54">
  <si>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</si>
  <si>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</si>
  <si>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</si>
  <si>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</si>
  <si>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</si>
  <si>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</si>
  <si>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</si>
  <si>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</si>
  <si>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</si>
  <si>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</si>
  <si>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</si>
  <si>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</si>
  <si>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</si>
  <si>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</si>
  <si>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</si>
  <si>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</si>
  <si>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</si>
  <si>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</si>
  <si>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</si>
  <si>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</si>
  <si>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</si>
  <si>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</si>
  <si>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</si>
  <si>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</si>
  <si>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</si>
  <si>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</si>
  <si>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</si>
  <si>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</si>
  <si>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</si>
  <si>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</si>
  <si>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</si>
  <si>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</si>
  <si>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</si>
  <si>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</si>
  <si>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</si>
  <si>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</si>
  <si>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</si>
  <si>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2023年延庆普通公路安全设施精细化提升工程</t>
    <phoneticPr fontId="12" type="noConversion"/>
  </si>
  <si>
    <t>北京市交通委员会延庆公路分局</t>
    <phoneticPr fontId="12" type="noConversion"/>
  </si>
  <si>
    <t>王健</t>
    <phoneticPr fontId="12" type="noConversion"/>
  </si>
  <si>
    <t>完成千小路、松闫路精细化提升工程，优化公路交通、完善基础设施、提升交通安全。</t>
    <phoneticPr fontId="12" type="noConversion"/>
  </si>
  <si>
    <t>治理里程</t>
    <phoneticPr fontId="12" type="noConversion"/>
  </si>
  <si>
    <t>工程质量标准：工程质量符合合同规定的技术规范</t>
    <phoneticPr fontId="12" type="noConversion"/>
  </si>
  <si>
    <t>治理标准：实施治理后提升千小路路侧护栏防撞等级，消除松闫路路侧护栏安全隐患</t>
    <phoneticPr fontId="12" type="noConversion"/>
  </si>
  <si>
    <t>项目预算控制数</t>
    <phoneticPr fontId="12" type="noConversion"/>
  </si>
  <si>
    <t>完善基础设施，提升交通安全，提高公路服务水平。</t>
    <phoneticPr fontId="12" type="noConversion"/>
  </si>
  <si>
    <t>优</t>
    <phoneticPr fontId="12" type="noConversion"/>
  </si>
  <si>
    <t>优</t>
    <phoneticPr fontId="12" type="noConversion"/>
  </si>
  <si>
    <t>精细化提升：方案制定和前期准备时间：2023年6月底前完成，招标采购时间：7月底前完成，合同签订时间：8月底前完成，施工时间：12月底前完成</t>
    <phoneticPr fontId="12" type="noConversion"/>
  </si>
  <si>
    <t>经济、社会、生态、可持续影响效益指标（40分）</t>
    <phoneticPr fontId="12" type="noConversion"/>
  </si>
  <si>
    <t>效益指标（40分）</t>
    <phoneticPr fontId="12" type="noConversion"/>
  </si>
  <si>
    <t>无</t>
    <phoneticPr fontId="12" type="noConversion"/>
  </si>
  <si>
    <t>≤68万元</t>
    <phoneticPr fontId="12" type="noConversion"/>
  </si>
  <si>
    <t>社会效益支撑材料不足。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</si>
</sst>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8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L17" sqref="L17"/>
    </sheetView>
  </sheetViews>
  <sheetFormatPr defaultColWidth="9" defaultRowHeight="14" x14ac:dyDescent="0.25"/>
  <cols>
    <col min="1" max="1" width="4.08984375" customWidth="1"/>
    <col min="2" max="2" width="8.453125" bestFit="1" customWidth="1"/>
    <col min="3" max="3" width="18" bestFit="1" customWidth="1"/>
    <col min="4" max="4" width="18.08984375" style="3" customWidth="1"/>
    <col min="5" max="5" width="10.26953125" style="3" bestFit="1" customWidth="1"/>
    <col min="6" max="6" width="10.26953125" bestFit="1" customWidth="1"/>
    <col min="7" max="7" width="5" style="4" bestFit="1" customWidth="1"/>
    <col min="8" max="8" width="7.453125" bestFit="1" customWidth="1"/>
    <col min="9" max="9" width="16.08984375" bestFit="1" customWidth="1"/>
  </cols>
  <sheetData>
    <row r="1" spans="1:9" ht="21" x14ac:dyDescent="0.25">
      <c r="A1" s="26"/>
      <c r="B1" s="26"/>
      <c r="C1" s="26"/>
      <c r="D1" s="26"/>
      <c r="E1" s="26"/>
      <c r="F1" s="26"/>
      <c r="G1" s="26"/>
    </row>
    <row r="2" spans="1:9" s="1" customFormat="1" ht="22.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 x14ac:dyDescent="0.25">
      <c r="A3" s="28" t="s">
        <v>35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1" t="s">
        <v>1</v>
      </c>
      <c r="B5" s="21"/>
      <c r="C5" s="21" t="s">
        <v>37</v>
      </c>
      <c r="D5" s="21"/>
      <c r="E5" s="21"/>
      <c r="F5" s="21"/>
      <c r="G5" s="21"/>
      <c r="H5" s="21"/>
      <c r="I5" s="21"/>
    </row>
    <row r="6" spans="1:9" s="8" customFormat="1" x14ac:dyDescent="0.25">
      <c r="A6" s="21" t="s">
        <v>12</v>
      </c>
      <c r="B6" s="21"/>
      <c r="C6" s="21" t="s">
        <v>36</v>
      </c>
      <c r="D6" s="21"/>
      <c r="E6" s="21"/>
      <c r="F6" s="10" t="s">
        <v>2</v>
      </c>
      <c r="G6" s="21" t="s">
        <v>38</v>
      </c>
      <c r="H6" s="21"/>
      <c r="I6" s="21"/>
    </row>
    <row r="7" spans="1:9" s="8" customFormat="1" x14ac:dyDescent="0.25">
      <c r="A7" s="21" t="s">
        <v>13</v>
      </c>
      <c r="B7" s="21"/>
      <c r="C7" s="21" t="s">
        <v>39</v>
      </c>
      <c r="D7" s="21"/>
      <c r="E7" s="21"/>
      <c r="F7" s="10" t="s">
        <v>14</v>
      </c>
      <c r="G7" s="21">
        <v>69148025</v>
      </c>
      <c r="H7" s="21"/>
      <c r="I7" s="21"/>
    </row>
    <row r="8" spans="1:9" s="8" customFormat="1" ht="28" x14ac:dyDescent="0.25">
      <c r="A8" s="21" t="s">
        <v>15</v>
      </c>
      <c r="B8" s="21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21" t="s">
        <v>20</v>
      </c>
      <c r="B9" s="21"/>
      <c r="C9" s="12" t="s">
        <v>21</v>
      </c>
      <c r="D9" s="11"/>
      <c r="E9" s="13">
        <v>68</v>
      </c>
      <c r="F9" s="14">
        <v>60.557031000000002</v>
      </c>
      <c r="G9" s="14">
        <v>10</v>
      </c>
      <c r="H9" s="15">
        <f>+F9/E9</f>
        <v>0.89054457352941174</v>
      </c>
      <c r="I9" s="16">
        <f>G9*H9</f>
        <v>8.9054457352941174</v>
      </c>
    </row>
    <row r="10" spans="1:9" s="8" customFormat="1" ht="13.5" customHeight="1" x14ac:dyDescent="0.25">
      <c r="A10" s="22"/>
      <c r="B10" s="22"/>
      <c r="C10" s="12" t="s">
        <v>22</v>
      </c>
      <c r="D10" s="11"/>
      <c r="E10" s="13">
        <v>68</v>
      </c>
      <c r="F10" s="10">
        <v>60.557031000000002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22"/>
      <c r="B11" s="22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22"/>
      <c r="B12" s="22"/>
      <c r="C12" s="12" t="s">
        <v>25</v>
      </c>
      <c r="D12" s="11"/>
      <c r="E12" s="11"/>
      <c r="F12" s="10"/>
      <c r="G12" s="10" t="s">
        <v>23</v>
      </c>
      <c r="H12" s="11"/>
      <c r="I12" s="11" t="s">
        <v>23</v>
      </c>
    </row>
    <row r="13" spans="1:9" s="8" customFormat="1" ht="18" customHeight="1" x14ac:dyDescent="0.25">
      <c r="A13" s="21" t="s">
        <v>4</v>
      </c>
      <c r="B13" s="21" t="s">
        <v>26</v>
      </c>
      <c r="C13" s="21"/>
      <c r="D13" s="21"/>
      <c r="E13" s="21"/>
      <c r="F13" s="21" t="s">
        <v>27</v>
      </c>
      <c r="G13" s="21"/>
      <c r="H13" s="21"/>
      <c r="I13" s="21"/>
    </row>
    <row r="14" spans="1:9" s="8" customFormat="1" ht="65.650000000000006" customHeight="1" x14ac:dyDescent="0.25">
      <c r="A14" s="21"/>
      <c r="B14" s="23" t="s">
        <v>40</v>
      </c>
      <c r="C14" s="24"/>
      <c r="D14" s="24"/>
      <c r="E14" s="25"/>
      <c r="F14" s="23" t="s">
        <v>40</v>
      </c>
      <c r="G14" s="24"/>
      <c r="H14" s="24"/>
      <c r="I14" s="25"/>
    </row>
    <row r="15" spans="1:9" s="8" customFormat="1" ht="34.5" customHeight="1" x14ac:dyDescent="0.25">
      <c r="A15" s="21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21"/>
      <c r="B16" s="21" t="s">
        <v>30</v>
      </c>
      <c r="C16" s="11" t="s">
        <v>31</v>
      </c>
      <c r="D16" s="17" t="s">
        <v>41</v>
      </c>
      <c r="E16" s="18">
        <v>1.8</v>
      </c>
      <c r="F16" s="11">
        <v>1.8</v>
      </c>
      <c r="G16" s="13">
        <v>15</v>
      </c>
      <c r="H16" s="13">
        <v>15</v>
      </c>
      <c r="I16" s="11" t="s">
        <v>51</v>
      </c>
    </row>
    <row r="17" spans="1:9" s="8" customFormat="1" ht="61.5" customHeight="1" x14ac:dyDescent="0.25">
      <c r="A17" s="21"/>
      <c r="B17" s="21"/>
      <c r="C17" s="21" t="s">
        <v>32</v>
      </c>
      <c r="D17" s="17" t="s">
        <v>42</v>
      </c>
      <c r="E17" s="11" t="s">
        <v>46</v>
      </c>
      <c r="F17" s="11" t="s">
        <v>47</v>
      </c>
      <c r="G17" s="13">
        <v>6</v>
      </c>
      <c r="H17" s="13">
        <v>6</v>
      </c>
      <c r="I17" s="11" t="s">
        <v>51</v>
      </c>
    </row>
    <row r="18" spans="1:9" s="8" customFormat="1" ht="77.25" customHeight="1" x14ac:dyDescent="0.25">
      <c r="A18" s="21"/>
      <c r="B18" s="21"/>
      <c r="C18" s="21"/>
      <c r="D18" s="17" t="s">
        <v>43</v>
      </c>
      <c r="E18" s="11" t="s">
        <v>46</v>
      </c>
      <c r="F18" s="11" t="s">
        <v>47</v>
      </c>
      <c r="G18" s="13">
        <v>7</v>
      </c>
      <c r="H18" s="13">
        <v>7</v>
      </c>
      <c r="I18" s="11" t="s">
        <v>51</v>
      </c>
    </row>
    <row r="19" spans="1:9" s="8" customFormat="1" ht="126" customHeight="1" x14ac:dyDescent="0.25">
      <c r="A19" s="21"/>
      <c r="B19" s="21"/>
      <c r="C19" s="11" t="s">
        <v>33</v>
      </c>
      <c r="D19" s="17" t="s">
        <v>48</v>
      </c>
      <c r="E19" s="11" t="s">
        <v>46</v>
      </c>
      <c r="F19" s="11" t="s">
        <v>46</v>
      </c>
      <c r="G19" s="13">
        <v>12</v>
      </c>
      <c r="H19" s="13">
        <v>12</v>
      </c>
      <c r="I19" s="11" t="s">
        <v>51</v>
      </c>
    </row>
    <row r="20" spans="1:9" s="8" customFormat="1" ht="30" customHeight="1" x14ac:dyDescent="0.25">
      <c r="A20" s="21"/>
      <c r="B20" s="21"/>
      <c r="C20" s="19" t="s">
        <v>34</v>
      </c>
      <c r="D20" s="17" t="s">
        <v>44</v>
      </c>
      <c r="E20" s="11" t="s">
        <v>52</v>
      </c>
      <c r="F20" s="20" t="s">
        <v>52</v>
      </c>
      <c r="G20" s="13">
        <v>10</v>
      </c>
      <c r="H20" s="13">
        <v>10</v>
      </c>
      <c r="I20" s="11" t="s">
        <v>51</v>
      </c>
    </row>
    <row r="21" spans="1:9" s="8" customFormat="1" ht="65.25" customHeight="1" x14ac:dyDescent="0.25">
      <c r="A21" s="21"/>
      <c r="B21" s="11" t="s">
        <v>50</v>
      </c>
      <c r="C21" s="11" t="s">
        <v>49</v>
      </c>
      <c r="D21" s="17" t="s">
        <v>45</v>
      </c>
      <c r="E21" s="11" t="s">
        <v>46</v>
      </c>
      <c r="F21" s="11" t="s">
        <v>46</v>
      </c>
      <c r="G21" s="13">
        <v>40</v>
      </c>
      <c r="H21" s="13">
        <v>35</v>
      </c>
      <c r="I21" s="11" t="s">
        <v>53</v>
      </c>
    </row>
    <row r="22" spans="1:9" s="8" customFormat="1" ht="30" customHeight="1" x14ac:dyDescent="0.25">
      <c r="A22" s="21" t="s">
        <v>10</v>
      </c>
      <c r="B22" s="21"/>
      <c r="C22" s="21"/>
      <c r="D22" s="21"/>
      <c r="E22" s="21"/>
      <c r="F22" s="21"/>
      <c r="G22" s="13"/>
      <c r="H22" s="9">
        <f>I9+SUM(H16:H21)</f>
        <v>93.905445735294123</v>
      </c>
      <c r="I22" s="11"/>
    </row>
  </sheetData>
  <mergeCells count="25">
    <mergeCell ref="A10:B10"/>
    <mergeCell ref="A1:G1"/>
    <mergeCell ref="A2:I2"/>
    <mergeCell ref="A3:I3"/>
    <mergeCell ref="A5:B5"/>
    <mergeCell ref="C5:I5"/>
    <mergeCell ref="A8:B8"/>
    <mergeCell ref="A9:B9"/>
    <mergeCell ref="A6:B6"/>
    <mergeCell ref="C6:E6"/>
    <mergeCell ref="G6:I6"/>
    <mergeCell ref="A7:B7"/>
    <mergeCell ref="C7:E7"/>
    <mergeCell ref="G7:I7"/>
    <mergeCell ref="A22:F22"/>
    <mergeCell ref="A15:A21"/>
    <mergeCell ref="B16:B20"/>
    <mergeCell ref="C17:C18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2024-04-23T01:43:47Z</cp:lastPrinted>
  <dcterms:created xsi:type="dcterms:W3CDTF">2018-03-28T06:56:00Z</dcterms:created>
  <dcterms:modified xsi:type="dcterms:W3CDTF">2024-05-12T07:24:14Z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