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445泵站改造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<sst xmlns="http://schemas.openxmlformats.org/spreadsheetml/2006/main" count="84" uniqueCount="64">
  <si>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</si>
  <si>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</si>
  <si>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</si>
  <si>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2023年房山窦店泵站改造工程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</si>
  <si>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</si>
  <si>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</si>
  <si>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</si>
  <si>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</si>
  <si>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</si>
  <si>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</si>
  <si>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</si>
  <si>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</si>
  <si>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</si>
  <si>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</si>
  <si>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</si>
  <si>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</si>
  <si>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</si>
  <si>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</si>
  <si>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</si>
  <si>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</si>
  <si>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</si>
  <si>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</si>
  <si>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</si>
  <si>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</si>
  <si>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</si>
  <si>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</si>
  <si>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</si>
  <si>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对窦店泵站进行改造，增设泵坑、排水泵和电动格栅，增强排水能力，改造桥下收水能力等措施，增强泵站排水抽排能力，最终达到汛期下凹桥区雨水及时抽排，道路行车安全通畅。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</si>
  <si>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</si>
  <si>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</si>
  <si>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</si>
  <si>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</si>
  <si>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</si>
  <si>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</si>
  <si>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</si>
  <si>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</si>
  <si>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</si>
  <si>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增设排水泵</t>
  </si>
  <si>
    <t>3个</t>
  </si>
  <si>
    <t>质量指标
（13分）</t>
  </si>
  <si>
    <t>工程质量标准</t>
  </si>
  <si>
    <t>符合《公路养护技术规范》标准，根据《公路养护工程质量检验评定标准》（JTG5220-2020）要求，工程质量须达到合格标准。</t>
  </si>
  <si>
    <t>时效指标
（12分）</t>
  </si>
  <si>
    <t>工程进度</t>
  </si>
  <si>
    <t>2023年7月中旬前完成</t>
  </si>
  <si>
    <t>2023年10月完成</t>
  </si>
  <si>
    <t>泵站改造涉及供电系统协调，难度较大</t>
  </si>
  <si>
    <t>验收时间</t>
  </si>
  <si>
    <t>成本指标
（10分）</t>
  </si>
  <si>
    <t>项目预算控制数</t>
  </si>
  <si>
    <t>≤200万元</t>
  </si>
  <si>
    <t>200万元</t>
  </si>
  <si>
    <t>效益指标（40分）</t>
  </si>
  <si>
    <t>经济、社会、生态、可持续影响效益指标（40分）</t>
  </si>
  <si>
    <t>可持续影响</t>
  </si>
  <si>
    <t>保障设施正常运行；提高全路网现代化管理与服务水平，延长设施的使用寿命，为公众提供便捷高效的公路出行服务</t>
  </si>
  <si>
    <t>支撑依据不充分</t>
  </si>
  <si>
    <t>经济效益</t>
  </si>
  <si>
    <t>体现“精细管理，精准治理”的理念和宗旨，使公路交通基础设施服务保持良好水平，为市民提供安全、畅通的交通出行环境；拓展服务功能，能够更好地提高人民群众的获得感和幸福感。</t>
  </si>
  <si>
    <t>环境效益</t>
  </si>
  <si>
    <t>改造下凹桥区排水泵抽排能力，解决汛期内极端天气下桥下排水不畅问题，防止积水印发的发生次生灾害，使下凹桥区行车更加安全通畅。</t>
  </si>
  <si>
    <t>社会效益</t>
  </si>
  <si>
    <t>合理优化资金使用，增加区域人员就业，带动房山地区经济发展，服务地区产业发展转型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</si>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</sst>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24"/>
  <sheetViews>
    <sheetView tabSelected="1" topLeftCell="A18" workbookViewId="0">
      <selection activeCell="F22" sqref="F22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35.5044247787611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200</v>
      </c>
      <c r="F8" s="12">
        <v>200</v>
      </c>
      <c r="G8" s="12">
        <v>10</v>
      </c>
      <c r="H8" s="15">
        <f>+F8/E8</f>
        <v>1</v>
      </c>
      <c r="I8" s="26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200</v>
      </c>
      <c r="F9" s="12">
        <v>200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30" customHeight="1" spans="1:9">
      <c r="A15" s="11"/>
      <c r="B15" s="11" t="s">
        <v>35</v>
      </c>
      <c r="C15" s="11" t="s">
        <v>36</v>
      </c>
      <c r="D15" s="18" t="s">
        <v>37</v>
      </c>
      <c r="E15" s="11" t="s">
        <v>38</v>
      </c>
      <c r="F15" s="11" t="s">
        <v>38</v>
      </c>
      <c r="G15" s="20">
        <v>15</v>
      </c>
      <c r="H15" s="20">
        <v>15</v>
      </c>
      <c r="I15" s="11"/>
    </row>
    <row r="16" s="2" customFormat="1" ht="67.5" spans="1:9">
      <c r="A16" s="11"/>
      <c r="B16" s="11"/>
      <c r="C16" s="11" t="s">
        <v>39</v>
      </c>
      <c r="D16" s="21" t="s">
        <v>40</v>
      </c>
      <c r="E16" s="11" t="s">
        <v>41</v>
      </c>
      <c r="F16" s="11" t="s">
        <v>41</v>
      </c>
      <c r="G16" s="20">
        <v>13</v>
      </c>
      <c r="H16" s="20">
        <v>13</v>
      </c>
      <c r="I16" s="11"/>
    </row>
    <row r="17" s="2" customFormat="1" ht="30" customHeight="1" spans="1:9">
      <c r="A17" s="11"/>
      <c r="B17" s="11"/>
      <c r="C17" s="11" t="s">
        <v>42</v>
      </c>
      <c r="D17" s="18" t="s">
        <v>43</v>
      </c>
      <c r="E17" s="11" t="s">
        <v>44</v>
      </c>
      <c r="F17" s="11" t="s">
        <v>45</v>
      </c>
      <c r="G17" s="20">
        <v>6</v>
      </c>
      <c r="H17" s="20">
        <v>5</v>
      </c>
      <c r="I17" s="11" t="s">
        <v>46</v>
      </c>
    </row>
    <row r="18" s="2" customFormat="1" ht="35.25" customHeight="1" spans="1:9">
      <c r="A18" s="11"/>
      <c r="B18" s="11"/>
      <c r="C18" s="11"/>
      <c r="D18" s="18" t="s">
        <v>47</v>
      </c>
      <c r="E18" s="11" t="s">
        <v>44</v>
      </c>
      <c r="F18" s="11" t="s">
        <v>45</v>
      </c>
      <c r="G18" s="20">
        <v>6</v>
      </c>
      <c r="H18" s="20">
        <v>5</v>
      </c>
      <c r="I18" s="11" t="s">
        <v>46</v>
      </c>
    </row>
    <row r="19" s="2" customFormat="1" ht="30" customHeight="1" spans="1:9">
      <c r="A19" s="11"/>
      <c r="B19" s="11"/>
      <c r="C19" s="22" t="s">
        <v>48</v>
      </c>
      <c r="D19" s="18" t="s">
        <v>49</v>
      </c>
      <c r="E19" s="11" t="s">
        <v>50</v>
      </c>
      <c r="F19" s="11" t="s">
        <v>51</v>
      </c>
      <c r="G19" s="20">
        <v>10</v>
      </c>
      <c r="H19" s="20">
        <v>10</v>
      </c>
      <c r="I19" s="11"/>
    </row>
    <row r="20" s="2" customFormat="1" ht="54" spans="1:9">
      <c r="A20" s="11"/>
      <c r="B20" s="22" t="s">
        <v>52</v>
      </c>
      <c r="C20" s="11" t="s">
        <v>53</v>
      </c>
      <c r="D20" s="21" t="s">
        <v>54</v>
      </c>
      <c r="E20" s="11" t="s">
        <v>55</v>
      </c>
      <c r="F20" s="11" t="s">
        <v>55</v>
      </c>
      <c r="G20" s="20">
        <v>10</v>
      </c>
      <c r="H20" s="20">
        <v>9</v>
      </c>
      <c r="I20" s="11" t="s">
        <v>56</v>
      </c>
    </row>
    <row r="21" s="2" customFormat="1" ht="94.5" spans="1:9">
      <c r="A21" s="11"/>
      <c r="B21" s="23"/>
      <c r="C21" s="11"/>
      <c r="D21" s="18" t="s">
        <v>57</v>
      </c>
      <c r="E21" s="11" t="s">
        <v>58</v>
      </c>
      <c r="F21" s="11" t="s">
        <v>58</v>
      </c>
      <c r="G21" s="20">
        <v>10</v>
      </c>
      <c r="H21" s="20">
        <v>9</v>
      </c>
      <c r="I21" s="11" t="s">
        <v>56</v>
      </c>
    </row>
    <row r="22" s="2" customFormat="1" ht="67.5" spans="1:9">
      <c r="A22" s="11"/>
      <c r="B22" s="23"/>
      <c r="C22" s="11"/>
      <c r="D22" s="18" t="s">
        <v>59</v>
      </c>
      <c r="E22" s="11" t="s">
        <v>60</v>
      </c>
      <c r="F22" s="11" t="s">
        <v>60</v>
      </c>
      <c r="G22" s="20">
        <v>10</v>
      </c>
      <c r="H22" s="20">
        <v>9</v>
      </c>
      <c r="I22" s="11" t="s">
        <v>56</v>
      </c>
    </row>
    <row r="23" s="2" customFormat="1" ht="40.5" spans="1:9">
      <c r="A23" s="11"/>
      <c r="B23" s="24"/>
      <c r="C23" s="11"/>
      <c r="D23" s="18" t="s">
        <v>61</v>
      </c>
      <c r="E23" s="11" t="s">
        <v>62</v>
      </c>
      <c r="F23" s="11" t="s">
        <v>62</v>
      </c>
      <c r="G23" s="20">
        <v>10</v>
      </c>
      <c r="H23" s="20">
        <v>8</v>
      </c>
      <c r="I23" s="11" t="s">
        <v>56</v>
      </c>
    </row>
    <row r="24" s="2" customFormat="1" ht="30" customHeight="1" spans="1:9">
      <c r="A24" s="11" t="s">
        <v>63</v>
      </c>
      <c r="B24" s="11"/>
      <c r="C24" s="11"/>
      <c r="D24" s="11"/>
      <c r="E24" s="11"/>
      <c r="F24" s="11"/>
      <c r="G24" s="20"/>
      <c r="H24" s="25">
        <f>I8+SUM(H15:H23)</f>
        <v>93</v>
      </c>
      <c r="I24" s="11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7:C18"/>
    <mergeCell ref="C20:C2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445泵站改造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WPS_1641523378</cp:lastModifiedBy>
  <dcterms:created xsi:type="dcterms:W3CDTF">2024-05-13T01:43:00Z</dcterms:created>
  <dcterms:modified xsi:type="dcterms:W3CDTF">2024-05-13T02:33:01Z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8C2E5A7059A14360A33B6B454E95419B_13</vt:lpwstr>
  </property>
  <property fmtid="{D5CDD505-2E9C-101B-9397-08002B2CF9AE}" pid="3" name="KSOProductBuildVer">
    <vt:lpwstr>2052-12.1.0.16729</vt:lpwstr>
  </property>
</Properties>
</file>