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" i="44" l="1"/>
  <c r="I9" i="44" l="1"/>
  <c r="H24" i="44" s="1"/>
</calcChain>
</file>

<file path=xl/sharedStrings.xml><?xml version="1.0" encoding="utf-8"?>
<sst xmlns="http://schemas.openxmlformats.org/spreadsheetml/2006/main" count="72" uniqueCount="61">
  <si>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</si>
  <si>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</si>
  <si>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</si>
  <si>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</si>
  <si>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</si>
  <si>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</si>
  <si>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</si>
  <si>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</si>
  <si>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</si>
  <si>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</si>
  <si>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</si>
  <si>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</si>
  <si>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</si>
  <si>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</si>
  <si>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</si>
  <si>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</si>
  <si>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</si>
  <si>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</si>
  <si>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</si>
  <si>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</si>
  <si>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</si>
  <si>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</si>
  <si>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</si>
  <si>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</si>
  <si>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</si>
  <si>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</si>
  <si>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</si>
  <si>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</si>
  <si>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</si>
  <si>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</si>
  <si>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</si>
  <si>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</si>
  <si>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</si>
  <si>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</si>
  <si>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</si>
  <si>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服务对象满意度指标（10分）</t>
    <phoneticPr fontId="11" type="noConversion"/>
  </si>
  <si>
    <t>经济、社会、生态、可持续影响效益指标（30分）</t>
    <phoneticPr fontId="12" type="noConversion"/>
  </si>
  <si>
    <t>北京市交通委员会</t>
    <phoneticPr fontId="12" type="noConversion"/>
  </si>
  <si>
    <t>宋晓梅</t>
    <phoneticPr fontId="12" type="noConversion"/>
  </si>
  <si>
    <t>年度资金总额</t>
    <phoneticPr fontId="12" type="noConversion"/>
  </si>
  <si>
    <t>高质量的完成《交通强国、国家综合立体交通评价指标研究》，形成北京市交通强国、国家综合立体交通评价指标体系，明确各指标量化计算需要的基础数据及获取途径，为建立指标长期跟踪评价提供基础，测算指标历史值、现状值、目标值，为未来北京交通发展重点提供方向，有利于推动各项交通政策实施。</t>
    <phoneticPr fontId="12" type="noConversion"/>
  </si>
  <si>
    <t>已完成《交通强国、国家综合立体交通评价指标研究》工作，形成《交通强国、国家综合立体交通评价指标研究》研究报告，明确了各指标量化计算需要的基础数据及获取途径，为建立指标长期跟踪评价提供了基础</t>
    <phoneticPr fontId="12" type="noConversion"/>
  </si>
  <si>
    <t>课题数量</t>
    <phoneticPr fontId="12" type="noConversion"/>
  </si>
  <si>
    <t>课题评审合格率</t>
    <phoneticPr fontId="12" type="noConversion"/>
  </si>
  <si>
    <t>课题按时结题率</t>
    <phoneticPr fontId="12" type="noConversion"/>
  </si>
  <si>
    <t>课题研究分项成本</t>
  </si>
  <si>
    <t>课题研究总成本</t>
    <phoneticPr fontId="12" type="noConversion"/>
  </si>
  <si>
    <t>课题成果使用主体满意度</t>
    <phoneticPr fontId="12" type="noConversion"/>
  </si>
  <si>
    <t>课题管理主体满意度</t>
    <phoneticPr fontId="12" type="noConversion"/>
  </si>
  <si>
    <t>研究成果采纳率</t>
    <phoneticPr fontId="12" type="noConversion"/>
  </si>
  <si>
    <t>效益指标（40分）</t>
    <phoneticPr fontId="12" type="noConversion"/>
  </si>
  <si>
    <t>≥100%</t>
    <phoneticPr fontId="12" type="noConversion"/>
  </si>
  <si>
    <t>目前交通运输部尚未印发《交通强国指标测算指南》，我市不能根据指南要求对交通强国指标进行调整完善，因此尚未正式印发</t>
    <phoneticPr fontId="12" type="noConversion"/>
  </si>
  <si>
    <t>综合规划处</t>
    <phoneticPr fontId="12" type="noConversion"/>
  </si>
  <si>
    <t>交通强国、国家综合立体交通评价指标研究服务</t>
    <phoneticPr fontId="12" type="noConversion"/>
  </si>
  <si>
    <t>≥1个</t>
    <phoneticPr fontId="12" type="noConversion"/>
  </si>
  <si>
    <t>1个</t>
    <phoneticPr fontId="12" type="noConversion"/>
  </si>
  <si>
    <t>≤41万元</t>
    <phoneticPr fontId="12" type="noConversion"/>
  </si>
  <si>
    <t>≤41万元</t>
    <phoneticPr fontId="12" type="noConversion"/>
  </si>
  <si>
    <t>40.47万元</t>
    <phoneticPr fontId="12" type="noConversion"/>
  </si>
  <si>
    <t>≥90%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</si>
</sst>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zoomScaleNormal="100" workbookViewId="0">
      <selection activeCell="L11" sqref="L11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27" style="3" customWidth="1"/>
    <col min="5" max="5" width="11.81640625" style="3" customWidth="1"/>
    <col min="6" max="6" width="12.6328125" customWidth="1"/>
    <col min="7" max="7" width="8.453125" style="4" customWidth="1"/>
    <col min="8" max="8" width="11.08984375" customWidth="1"/>
    <col min="9" max="9" width="19.0898437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34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13" t="s">
        <v>1</v>
      </c>
      <c r="B5" s="13"/>
      <c r="C5" s="13" t="s">
        <v>54</v>
      </c>
      <c r="D5" s="13"/>
      <c r="E5" s="13"/>
      <c r="F5" s="13"/>
      <c r="G5" s="13"/>
      <c r="H5" s="13"/>
      <c r="I5" s="13"/>
    </row>
    <row r="6" spans="1:9" s="8" customFormat="1" x14ac:dyDescent="0.25">
      <c r="A6" s="13" t="s">
        <v>12</v>
      </c>
      <c r="B6" s="13"/>
      <c r="C6" s="13" t="s">
        <v>37</v>
      </c>
      <c r="D6" s="13"/>
      <c r="E6" s="13"/>
      <c r="F6" s="14" t="s">
        <v>2</v>
      </c>
      <c r="G6" s="13" t="s">
        <v>53</v>
      </c>
      <c r="H6" s="13"/>
      <c r="I6" s="13"/>
    </row>
    <row r="7" spans="1:9" s="8" customFormat="1" x14ac:dyDescent="0.25">
      <c r="A7" s="13" t="s">
        <v>13</v>
      </c>
      <c r="B7" s="13"/>
      <c r="C7" s="13" t="s">
        <v>38</v>
      </c>
      <c r="D7" s="13"/>
      <c r="E7" s="13"/>
      <c r="F7" s="14" t="s">
        <v>14</v>
      </c>
      <c r="G7" s="13">
        <v>55530664</v>
      </c>
      <c r="H7" s="13"/>
      <c r="I7" s="13"/>
    </row>
    <row r="8" spans="1:9" s="8" customFormat="1" x14ac:dyDescent="0.25">
      <c r="A8" s="13" t="s">
        <v>15</v>
      </c>
      <c r="B8" s="13"/>
      <c r="C8" s="14"/>
      <c r="D8" s="15" t="s">
        <v>16</v>
      </c>
      <c r="E8" s="14" t="s">
        <v>17</v>
      </c>
      <c r="F8" s="14" t="s">
        <v>18</v>
      </c>
      <c r="G8" s="14" t="s">
        <v>9</v>
      </c>
      <c r="H8" s="14" t="s">
        <v>19</v>
      </c>
      <c r="I8" s="15" t="s">
        <v>3</v>
      </c>
    </row>
    <row r="9" spans="1:9" s="8" customFormat="1" ht="32.25" customHeight="1" x14ac:dyDescent="0.25">
      <c r="A9" s="13" t="s">
        <v>20</v>
      </c>
      <c r="B9" s="13"/>
      <c r="C9" s="16" t="s">
        <v>39</v>
      </c>
      <c r="D9" s="15">
        <v>40.476799999999997</v>
      </c>
      <c r="E9" s="17">
        <v>40.476799999999997</v>
      </c>
      <c r="F9" s="14">
        <v>40.47</v>
      </c>
      <c r="G9" s="14">
        <v>10</v>
      </c>
      <c r="H9" s="18">
        <f>+F9/E9</f>
        <v>0.99983200252984428</v>
      </c>
      <c r="I9" s="19">
        <f>G9*H9</f>
        <v>9.9983200252984421</v>
      </c>
    </row>
    <row r="10" spans="1:9" s="8" customFormat="1" ht="13.5" customHeight="1" x14ac:dyDescent="0.25">
      <c r="A10" s="12"/>
      <c r="B10" s="12"/>
      <c r="C10" s="16" t="s">
        <v>21</v>
      </c>
      <c r="D10" s="15">
        <v>40.476799999999997</v>
      </c>
      <c r="E10" s="17">
        <v>40.476799999999997</v>
      </c>
      <c r="F10" s="14">
        <v>40.47</v>
      </c>
      <c r="G10" s="14" t="s">
        <v>22</v>
      </c>
      <c r="H10" s="15"/>
      <c r="I10" s="15" t="s">
        <v>22</v>
      </c>
    </row>
    <row r="11" spans="1:9" s="8" customFormat="1" ht="13.5" customHeight="1" x14ac:dyDescent="0.25">
      <c r="A11" s="12"/>
      <c r="B11" s="12"/>
      <c r="C11" s="16" t="s">
        <v>23</v>
      </c>
      <c r="D11" s="15"/>
      <c r="E11" s="15"/>
      <c r="F11" s="14"/>
      <c r="G11" s="14" t="s">
        <v>22</v>
      </c>
      <c r="H11" s="15"/>
      <c r="I11" s="15" t="s">
        <v>22</v>
      </c>
    </row>
    <row r="12" spans="1:9" s="8" customFormat="1" x14ac:dyDescent="0.25">
      <c r="A12" s="12"/>
      <c r="B12" s="12"/>
      <c r="C12" s="16" t="s">
        <v>24</v>
      </c>
      <c r="D12" s="15"/>
      <c r="E12" s="15"/>
      <c r="F12" s="14"/>
      <c r="G12" s="14" t="s">
        <v>22</v>
      </c>
      <c r="H12" s="15"/>
      <c r="I12" s="15" t="s">
        <v>22</v>
      </c>
    </row>
    <row r="13" spans="1:9" s="8" customFormat="1" ht="18" customHeight="1" x14ac:dyDescent="0.25">
      <c r="A13" s="13" t="s">
        <v>4</v>
      </c>
      <c r="B13" s="13" t="s">
        <v>25</v>
      </c>
      <c r="C13" s="13"/>
      <c r="D13" s="13"/>
      <c r="E13" s="13"/>
      <c r="F13" s="13" t="s">
        <v>26</v>
      </c>
      <c r="G13" s="13"/>
      <c r="H13" s="13"/>
      <c r="I13" s="13"/>
    </row>
    <row r="14" spans="1:9" s="8" customFormat="1" ht="70" customHeight="1" x14ac:dyDescent="0.25">
      <c r="A14" s="13"/>
      <c r="B14" s="20" t="s">
        <v>40</v>
      </c>
      <c r="C14" s="21"/>
      <c r="D14" s="21"/>
      <c r="E14" s="22"/>
      <c r="F14" s="20" t="s">
        <v>41</v>
      </c>
      <c r="G14" s="21"/>
      <c r="H14" s="21"/>
      <c r="I14" s="22"/>
    </row>
    <row r="15" spans="1:9" s="8" customFormat="1" ht="34.5" customHeight="1" x14ac:dyDescent="0.25">
      <c r="A15" s="13" t="s">
        <v>5</v>
      </c>
      <c r="B15" s="15" t="s">
        <v>6</v>
      </c>
      <c r="C15" s="15" t="s">
        <v>7</v>
      </c>
      <c r="D15" s="14" t="s">
        <v>8</v>
      </c>
      <c r="E15" s="15" t="s">
        <v>27</v>
      </c>
      <c r="F15" s="15" t="s">
        <v>28</v>
      </c>
      <c r="G15" s="14" t="s">
        <v>9</v>
      </c>
      <c r="H15" s="14" t="s">
        <v>3</v>
      </c>
      <c r="I15" s="15" t="s">
        <v>11</v>
      </c>
    </row>
    <row r="16" spans="1:9" s="8" customFormat="1" ht="30" customHeight="1" x14ac:dyDescent="0.25">
      <c r="A16" s="13"/>
      <c r="B16" s="13" t="s">
        <v>29</v>
      </c>
      <c r="C16" s="15" t="s">
        <v>30</v>
      </c>
      <c r="D16" s="23" t="s">
        <v>42</v>
      </c>
      <c r="E16" s="15" t="s">
        <v>55</v>
      </c>
      <c r="F16" s="15" t="s">
        <v>56</v>
      </c>
      <c r="G16" s="17">
        <v>15</v>
      </c>
      <c r="H16" s="17">
        <v>15</v>
      </c>
      <c r="I16" s="15"/>
    </row>
    <row r="17" spans="1:9" s="8" customFormat="1" ht="30" customHeight="1" x14ac:dyDescent="0.25">
      <c r="A17" s="13"/>
      <c r="B17" s="13"/>
      <c r="C17" s="15" t="s">
        <v>31</v>
      </c>
      <c r="D17" s="23" t="s">
        <v>43</v>
      </c>
      <c r="E17" s="15" t="s">
        <v>51</v>
      </c>
      <c r="F17" s="24">
        <v>1</v>
      </c>
      <c r="G17" s="17">
        <v>13</v>
      </c>
      <c r="H17" s="17">
        <v>13</v>
      </c>
      <c r="I17" s="15"/>
    </row>
    <row r="18" spans="1:9" s="8" customFormat="1" ht="30" customHeight="1" x14ac:dyDescent="0.25">
      <c r="A18" s="13"/>
      <c r="B18" s="13"/>
      <c r="C18" s="15" t="s">
        <v>32</v>
      </c>
      <c r="D18" s="23" t="s">
        <v>44</v>
      </c>
      <c r="E18" s="15" t="s">
        <v>51</v>
      </c>
      <c r="F18" s="24">
        <v>1</v>
      </c>
      <c r="G18" s="17">
        <v>12</v>
      </c>
      <c r="H18" s="17">
        <v>12</v>
      </c>
      <c r="I18" s="15"/>
    </row>
    <row r="19" spans="1:9" s="8" customFormat="1" ht="30" customHeight="1" x14ac:dyDescent="0.25">
      <c r="A19" s="13"/>
      <c r="B19" s="13"/>
      <c r="C19" s="25" t="s">
        <v>33</v>
      </c>
      <c r="D19" s="23" t="s">
        <v>45</v>
      </c>
      <c r="E19" s="15" t="s">
        <v>57</v>
      </c>
      <c r="F19" s="15" t="s">
        <v>59</v>
      </c>
      <c r="G19" s="17">
        <v>5</v>
      </c>
      <c r="H19" s="17">
        <v>5</v>
      </c>
      <c r="I19" s="15"/>
    </row>
    <row r="20" spans="1:9" s="8" customFormat="1" ht="30" customHeight="1" x14ac:dyDescent="0.25">
      <c r="A20" s="13"/>
      <c r="B20" s="13"/>
      <c r="C20" s="26"/>
      <c r="D20" s="23" t="s">
        <v>46</v>
      </c>
      <c r="E20" s="15" t="s">
        <v>58</v>
      </c>
      <c r="F20" s="15" t="s">
        <v>59</v>
      </c>
      <c r="G20" s="17">
        <v>5</v>
      </c>
      <c r="H20" s="17">
        <v>5</v>
      </c>
      <c r="I20" s="15"/>
    </row>
    <row r="21" spans="1:9" s="8" customFormat="1" ht="30" customHeight="1" x14ac:dyDescent="0.25">
      <c r="A21" s="13"/>
      <c r="B21" s="25" t="s">
        <v>50</v>
      </c>
      <c r="C21" s="13" t="s">
        <v>35</v>
      </c>
      <c r="D21" s="23" t="s">
        <v>48</v>
      </c>
      <c r="E21" s="15" t="s">
        <v>60</v>
      </c>
      <c r="F21" s="24">
        <v>1</v>
      </c>
      <c r="G21" s="17">
        <v>5</v>
      </c>
      <c r="H21" s="17">
        <v>5</v>
      </c>
      <c r="I21" s="15"/>
    </row>
    <row r="22" spans="1:9" s="8" customFormat="1" ht="30" customHeight="1" x14ac:dyDescent="0.25">
      <c r="A22" s="13"/>
      <c r="B22" s="26"/>
      <c r="C22" s="13"/>
      <c r="D22" s="23" t="s">
        <v>47</v>
      </c>
      <c r="E22" s="15" t="s">
        <v>60</v>
      </c>
      <c r="F22" s="24">
        <v>1</v>
      </c>
      <c r="G22" s="17">
        <v>5</v>
      </c>
      <c r="H22" s="17">
        <v>5</v>
      </c>
      <c r="I22" s="15"/>
    </row>
    <row r="23" spans="1:9" s="8" customFormat="1" ht="95" customHeight="1" x14ac:dyDescent="0.25">
      <c r="A23" s="13"/>
      <c r="B23" s="26"/>
      <c r="C23" s="15" t="s">
        <v>36</v>
      </c>
      <c r="D23" s="27" t="s">
        <v>49</v>
      </c>
      <c r="E23" s="15" t="s">
        <v>51</v>
      </c>
      <c r="F23" s="24">
        <v>0.7</v>
      </c>
      <c r="G23" s="17">
        <v>30</v>
      </c>
      <c r="H23" s="17">
        <v>21</v>
      </c>
      <c r="I23" s="15" t="s">
        <v>52</v>
      </c>
    </row>
    <row r="24" spans="1:9" s="8" customFormat="1" ht="30" customHeight="1" x14ac:dyDescent="0.25">
      <c r="A24" s="13" t="s">
        <v>10</v>
      </c>
      <c r="B24" s="13"/>
      <c r="C24" s="13"/>
      <c r="D24" s="13"/>
      <c r="E24" s="13"/>
      <c r="F24" s="13"/>
      <c r="G24" s="17"/>
      <c r="H24" s="28">
        <f>I9+SUM(H16:H23)</f>
        <v>90.99832002529844</v>
      </c>
      <c r="I24" s="15"/>
    </row>
  </sheetData>
  <mergeCells count="27">
    <mergeCell ref="A24:F24"/>
    <mergeCell ref="A15:A23"/>
    <mergeCell ref="B16:B20"/>
    <mergeCell ref="C19:C20"/>
    <mergeCell ref="B21:B23"/>
    <mergeCell ref="C21:C2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2024-05-12T07:58:34Z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