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F:\绩效评价\审核过的绩效文件—张翾\密云分局\"/>
    </mc:Choice>
  </mc:AlternateContent>
  <xr:revisionPtr revIDLastSave="0" documentId="13_ncr:1_{3F86E10D-6C0A-4282-B55D-9BC5266763C3}" xr6:coauthVersionLast="47" xr6:coauthVersionMax="47" xr10:uidLastSave="{00000000-0000-0000-0000-000000000000}"/>
  <bookViews>
    <workbookView xWindow="-110" yWindow="-110" windowWidth="19420" windowHeight="10300" tabRatio="898" xr2:uid="{00000000-000D-0000-FFFF-FFFF00000000}"/>
  </bookViews>
  <sheets>
    <sheet name="密云地质灾害防治工程" sheetId="44" r:id="rId1"/>
  </sheets>
  <calcPr calcId="191029"/>
</workbook>
</file>

<file path=xl/calcChain.xml><?xml version="1.0" encoding="utf-8"?>
<calcChain xmlns="http://schemas.openxmlformats.org/spreadsheetml/2006/main">
  <c r="H8" i="44" l="1"/>
  <c r="I8" i="44" s="1"/>
  <c r="H27" i="44" s="1"/>
</calcChain>
</file>

<file path=xl/sharedStrings.xml><?xml version="1.0" encoding="utf-8"?>
<sst xmlns="http://schemas.openxmlformats.org/spreadsheetml/2006/main" count="85" uniqueCount="63">
  <si>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</si>
  <si>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</si>
  <si>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</si>
  <si>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</si>
  <si>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</si>
  <si>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</si>
  <si>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</si>
  <si>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</si>
  <si>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</si>
  <si>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</si>
  <si>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</si>
  <si>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</si>
  <si>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</si>
  <si>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</si>
  <si>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</si>
  <si>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</si>
  <si>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</si>
  <si>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</si>
  <si>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</si>
  <si>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</si>
  <si>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</si>
  <si>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</si>
  <si>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</si>
  <si>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</si>
  <si>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</si>
  <si>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</si>
  <si>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</si>
  <si>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</si>
  <si>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</si>
  <si>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6" type="noConversion"/>
  </si>
  <si>
    <t>效益指标（40分）</t>
    <phoneticPr fontId="6" type="noConversion"/>
  </si>
  <si>
    <t>成本指标
（10分）</t>
    <phoneticPr fontId="6" type="noConversion"/>
  </si>
  <si>
    <t>（2023年度）</t>
    <phoneticPr fontId="6" type="noConversion"/>
  </si>
  <si>
    <t>北京市交通委员会</t>
    <phoneticPr fontId="7" type="noConversion"/>
  </si>
  <si>
    <t>密云地质灾害防治工程</t>
    <phoneticPr fontId="7" type="noConversion"/>
  </si>
  <si>
    <t>北京市交通委员会密云公路分局</t>
    <phoneticPr fontId="7" type="noConversion"/>
  </si>
  <si>
    <t>蒋凯</t>
    <phoneticPr fontId="7" type="noConversion"/>
  </si>
  <si>
    <t>密云公路分局按照“轻重缓急，先国市后县道”的原则，计划对京沈线、兴阳线、密关路、密兴路、平程路、密古路、高上路、河东路、河北路、密兴旧路、密云水库南线、密关路小水峪支线和长司路等13条公路上的129处崩塌灾害隐患列入地质灾害治理计划中。其中京沈线等9条路线已于2022年底完成招投标，并于3月初正式进场施工，主要采取清理浮石及危岩体、主动防护网、砌筑挡土墙和护坡等措施消除路侧山体崩塌落石对道路交通安全的影响。计划于年内全部完工。兴阳线等4条路线计划于今年完成勘查设计等所有项目前期准备工作。项目完工后，将有效降低落石损坏车辆和伤人风险，为出行群众提供安全的通行环境。</t>
    <phoneticPr fontId="7" type="noConversion"/>
  </si>
  <si>
    <t>密云公路分局按照“轻重缓急，先国市后县道”的原则，计划对京沈线、兴阳线、密关路、密兴路、平程路、密古路、高上路、河东路、河北路、密兴旧路、密云水库南线、密关路小水峪支线和长司路等13条公路上的129处崩塌灾害隐患列入地质灾害治理计划中。其中京沈线等9条路线于9月中旬全部完工。兴阳线等4条路线于2023年底前完成勘查设计等所有项目前期准备工作。项目完工后，有效降低了落石损坏车辆和伤人风险，为出行群众提供了安全的通行环境。</t>
    <phoneticPr fontId="7" type="noConversion"/>
  </si>
  <si>
    <t>隐患点数量</t>
  </si>
  <si>
    <t>优</t>
    <phoneticPr fontId="6" type="noConversion"/>
  </si>
  <si>
    <t>在施工方面节约能源使用</t>
    <phoneticPr fontId="6" type="noConversion"/>
  </si>
  <si>
    <t>公路沿线环境得到改善</t>
    <phoneticPr fontId="6" type="noConversion"/>
  </si>
  <si>
    <t>消除地质灾害隐患，保障道路通行能力，提高道路安全保障水平，保障群众安全出行。</t>
    <phoneticPr fontId="6" type="noConversion"/>
  </si>
  <si>
    <t>通过完善地灾防护设施，使公路沿线村镇得到可持续发展。</t>
    <phoneticPr fontId="6" type="noConversion"/>
  </si>
  <si>
    <t>经济效益指标（10分）</t>
    <phoneticPr fontId="6" type="noConversion"/>
  </si>
  <si>
    <t>社会效益指标（10分）</t>
    <phoneticPr fontId="6" type="noConversion"/>
  </si>
  <si>
    <t>生态效益指标（10分）</t>
    <phoneticPr fontId="6" type="noConversion"/>
  </si>
  <si>
    <t>可持续影响指标（10分）</t>
    <phoneticPr fontId="6" type="noConversion"/>
  </si>
  <si>
    <t>项目预算控制数</t>
    <phoneticPr fontId="6" type="noConversion"/>
  </si>
  <si>
    <t>≤2362</t>
    <phoneticPr fontId="6" type="noConversion"/>
  </si>
  <si>
    <r>
      <t>项目支出绩效自评表</t>
    </r>
    <r>
      <rPr>
        <sz val="11"/>
        <color indexed="8"/>
        <rFont val="宋体"/>
        <family val="3"/>
        <charset val="134"/>
        <scheme val="minor"/>
      </rPr>
      <t xml:space="preserve"> </t>
    </r>
  </si>
  <si>
    <t>数量指标
（15分）</t>
    <phoneticPr fontId="6" type="noConversion"/>
  </si>
  <si>
    <t>质量指标
（13分）</t>
    <phoneticPr fontId="6" type="noConversion"/>
  </si>
  <si>
    <t>时效指标
（12分）</t>
    <phoneticPr fontId="6" type="noConversion"/>
  </si>
  <si>
    <t>公路</t>
  </si>
  <si>
    <t>公路（只完成前期准备工作）</t>
  </si>
  <si>
    <t>隐患点数量（只完成前期准备工作）</t>
  </si>
  <si>
    <t>施工图设计切实可行，符合国家相关现行规范标准。</t>
  </si>
  <si>
    <t>项目实施进度：2023年1月至2023年12月实施，12月底前完成。</t>
  </si>
  <si>
    <t>工程质量：符合《公路养护工程质量检验评定标准第一册土建工程》（JTG5220—2020）规定质量标准，评定等级合格</t>
    <phoneticPr fontId="6" type="noConversion"/>
  </si>
  <si>
    <t>优</t>
  </si>
  <si>
    <t>定性指标，效益无法准确衡量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</si>
</sst>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0" x14ac:knownFonts="1">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b/>
      <sz val="11"/>
      <color indexed="8"/>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cellStyleXfs>
  <cellXfs count="23">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pplyAlignment="1"/>
    <xf numFmtId="0" fontId="3" fillId="0" borderId="5" xfId="0" applyFont="1" applyBorder="1" applyAlignment="1">
      <alignment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10" fontId="9" fillId="0" borderId="5" xfId="0" applyNumberFormat="1" applyFont="1" applyBorder="1" applyAlignment="1">
      <alignment horizontal="center" vertical="center" wrapText="1"/>
    </xf>
    <xf numFmtId="176" fontId="9" fillId="0" borderId="5" xfId="0" applyNumberFormat="1"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topLeftCell="A10" zoomScaleNormal="100" workbookViewId="0">
      <selection activeCell="I26" sqref="I26"/>
    </sheetView>
  </sheetViews>
  <sheetFormatPr defaultColWidth="9" defaultRowHeight="14" x14ac:dyDescent="0.25"/>
  <cols>
    <col min="1" max="1" width="4.08984375" style="1" customWidth="1"/>
    <col min="2" max="2" width="8.90625" style="1" customWidth="1"/>
    <col min="3" max="3" width="18.6328125" style="1" customWidth="1"/>
    <col min="4" max="4" width="16.7265625" style="8" customWidth="1"/>
    <col min="5" max="5" width="11.7265625" style="8" customWidth="1"/>
    <col min="6" max="6" width="12.6328125" style="1" customWidth="1"/>
    <col min="7" max="7" width="8.453125" style="9" customWidth="1"/>
    <col min="8" max="8" width="11.08984375" style="1" customWidth="1"/>
    <col min="9" max="9" width="17.36328125" style="1" customWidth="1"/>
    <col min="10" max="16384" width="9" style="1"/>
  </cols>
  <sheetData>
    <row r="1" spans="1:9" ht="22.5" customHeight="1" x14ac:dyDescent="0.25">
      <c r="A1" s="10" t="s">
        <v>51</v>
      </c>
      <c r="B1" s="10"/>
      <c r="C1" s="10"/>
      <c r="D1" s="10"/>
      <c r="E1" s="10"/>
      <c r="F1" s="10"/>
      <c r="G1" s="10"/>
      <c r="H1" s="10"/>
      <c r="I1" s="10"/>
    </row>
    <row r="2" spans="1:9" ht="18.75" customHeight="1" x14ac:dyDescent="0.25">
      <c r="A2" s="2" t="s">
        <v>32</v>
      </c>
      <c r="B2" s="2"/>
      <c r="C2" s="2"/>
      <c r="D2" s="2"/>
      <c r="E2" s="2"/>
      <c r="F2" s="2"/>
      <c r="G2" s="2"/>
      <c r="H2" s="2"/>
      <c r="I2" s="2"/>
    </row>
    <row r="3" spans="1:9" ht="11.25" customHeight="1" x14ac:dyDescent="0.25">
      <c r="A3" s="3"/>
      <c r="B3" s="3"/>
      <c r="C3" s="3"/>
      <c r="D3" s="4"/>
      <c r="E3" s="4"/>
      <c r="F3" s="3"/>
      <c r="G3" s="5"/>
    </row>
    <row r="4" spans="1:9" s="6" customFormat="1" x14ac:dyDescent="0.25">
      <c r="A4" s="11" t="s">
        <v>0</v>
      </c>
      <c r="B4" s="11"/>
      <c r="C4" s="11" t="s">
        <v>34</v>
      </c>
      <c r="D4" s="11"/>
      <c r="E4" s="11"/>
      <c r="F4" s="11"/>
      <c r="G4" s="11"/>
      <c r="H4" s="11"/>
      <c r="I4" s="11"/>
    </row>
    <row r="5" spans="1:9" s="6" customFormat="1" x14ac:dyDescent="0.25">
      <c r="A5" s="11" t="s">
        <v>11</v>
      </c>
      <c r="B5" s="11"/>
      <c r="C5" s="11" t="s">
        <v>33</v>
      </c>
      <c r="D5" s="11"/>
      <c r="E5" s="11"/>
      <c r="F5" s="12" t="s">
        <v>1</v>
      </c>
      <c r="G5" s="11" t="s">
        <v>35</v>
      </c>
      <c r="H5" s="11"/>
      <c r="I5" s="11"/>
    </row>
    <row r="6" spans="1:9" s="6" customFormat="1" x14ac:dyDescent="0.25">
      <c r="A6" s="11" t="s">
        <v>12</v>
      </c>
      <c r="B6" s="11"/>
      <c r="C6" s="11" t="s">
        <v>36</v>
      </c>
      <c r="D6" s="11"/>
      <c r="E6" s="11"/>
      <c r="F6" s="12" t="s">
        <v>13</v>
      </c>
      <c r="G6" s="11">
        <v>13801382427</v>
      </c>
      <c r="H6" s="11"/>
      <c r="I6" s="11"/>
    </row>
    <row r="7" spans="1:9" s="6" customFormat="1" x14ac:dyDescent="0.25">
      <c r="A7" s="11" t="s">
        <v>14</v>
      </c>
      <c r="B7" s="11"/>
      <c r="C7" s="12"/>
      <c r="D7" s="13" t="s">
        <v>15</v>
      </c>
      <c r="E7" s="12" t="s">
        <v>16</v>
      </c>
      <c r="F7" s="12" t="s">
        <v>17</v>
      </c>
      <c r="G7" s="12" t="s">
        <v>8</v>
      </c>
      <c r="H7" s="12" t="s">
        <v>18</v>
      </c>
      <c r="I7" s="13" t="s">
        <v>2</v>
      </c>
    </row>
    <row r="8" spans="1:9" s="6" customFormat="1" ht="32.25" customHeight="1" x14ac:dyDescent="0.25">
      <c r="A8" s="11" t="s">
        <v>19</v>
      </c>
      <c r="B8" s="11"/>
      <c r="C8" s="14" t="s">
        <v>20</v>
      </c>
      <c r="D8" s="13">
        <v>0</v>
      </c>
      <c r="E8" s="13">
        <v>2362</v>
      </c>
      <c r="F8" s="13">
        <v>2362</v>
      </c>
      <c r="G8" s="12">
        <v>10</v>
      </c>
      <c r="H8" s="15">
        <f>F8/E8</f>
        <v>1</v>
      </c>
      <c r="I8" s="16">
        <f>G8*H8</f>
        <v>10</v>
      </c>
    </row>
    <row r="9" spans="1:9" s="6" customFormat="1" ht="13.5" customHeight="1" x14ac:dyDescent="0.25">
      <c r="A9" s="7"/>
      <c r="B9" s="7"/>
      <c r="C9" s="14" t="s">
        <v>21</v>
      </c>
      <c r="D9" s="13">
        <v>0</v>
      </c>
      <c r="E9" s="13">
        <v>2362</v>
      </c>
      <c r="F9" s="13">
        <v>2362</v>
      </c>
      <c r="G9" s="12" t="s">
        <v>22</v>
      </c>
      <c r="H9" s="13"/>
      <c r="I9" s="13" t="s">
        <v>22</v>
      </c>
    </row>
    <row r="10" spans="1:9" s="6" customFormat="1" ht="13.5" customHeight="1" x14ac:dyDescent="0.25">
      <c r="A10" s="7"/>
      <c r="B10" s="7"/>
      <c r="C10" s="14" t="s">
        <v>23</v>
      </c>
      <c r="D10" s="13"/>
      <c r="E10" s="13"/>
      <c r="F10" s="12"/>
      <c r="G10" s="12" t="s">
        <v>22</v>
      </c>
      <c r="H10" s="13"/>
      <c r="I10" s="13" t="s">
        <v>22</v>
      </c>
    </row>
    <row r="11" spans="1:9" s="6" customFormat="1" x14ac:dyDescent="0.25">
      <c r="A11" s="7"/>
      <c r="B11" s="7"/>
      <c r="C11" s="14" t="s">
        <v>24</v>
      </c>
      <c r="D11" s="13"/>
      <c r="E11" s="13"/>
      <c r="F11" s="12"/>
      <c r="G11" s="12" t="s">
        <v>22</v>
      </c>
      <c r="H11" s="13"/>
      <c r="I11" s="13" t="s">
        <v>22</v>
      </c>
    </row>
    <row r="12" spans="1:9" s="6" customFormat="1" ht="18" customHeight="1" x14ac:dyDescent="0.25">
      <c r="A12" s="11" t="s">
        <v>3</v>
      </c>
      <c r="B12" s="11" t="s">
        <v>25</v>
      </c>
      <c r="C12" s="11"/>
      <c r="D12" s="11"/>
      <c r="E12" s="11"/>
      <c r="F12" s="11" t="s">
        <v>26</v>
      </c>
      <c r="G12" s="11"/>
      <c r="H12" s="11"/>
      <c r="I12" s="11"/>
    </row>
    <row r="13" spans="1:9" s="6" customFormat="1" ht="168.5" customHeight="1" x14ac:dyDescent="0.25">
      <c r="A13" s="11"/>
      <c r="B13" s="17" t="s">
        <v>37</v>
      </c>
      <c r="C13" s="18"/>
      <c r="D13" s="18"/>
      <c r="E13" s="19"/>
      <c r="F13" s="17" t="s">
        <v>38</v>
      </c>
      <c r="G13" s="18"/>
      <c r="H13" s="18"/>
      <c r="I13" s="19"/>
    </row>
    <row r="14" spans="1:9" s="6" customFormat="1" ht="34.5" customHeight="1" x14ac:dyDescent="0.25">
      <c r="A14" s="11" t="s">
        <v>4</v>
      </c>
      <c r="B14" s="13" t="s">
        <v>5</v>
      </c>
      <c r="C14" s="13" t="s">
        <v>6</v>
      </c>
      <c r="D14" s="12" t="s">
        <v>7</v>
      </c>
      <c r="E14" s="13" t="s">
        <v>27</v>
      </c>
      <c r="F14" s="13" t="s">
        <v>28</v>
      </c>
      <c r="G14" s="12" t="s">
        <v>8</v>
      </c>
      <c r="H14" s="12" t="s">
        <v>2</v>
      </c>
      <c r="I14" s="13" t="s">
        <v>10</v>
      </c>
    </row>
    <row r="15" spans="1:9" s="6" customFormat="1" ht="30" customHeight="1" x14ac:dyDescent="0.25">
      <c r="A15" s="11"/>
      <c r="B15" s="11" t="s">
        <v>29</v>
      </c>
      <c r="C15" s="11" t="s">
        <v>52</v>
      </c>
      <c r="D15" s="20" t="s">
        <v>55</v>
      </c>
      <c r="E15" s="20">
        <v>9</v>
      </c>
      <c r="F15" s="20">
        <v>9</v>
      </c>
      <c r="G15" s="20">
        <v>4</v>
      </c>
      <c r="H15" s="20">
        <v>4</v>
      </c>
      <c r="I15" s="13"/>
    </row>
    <row r="16" spans="1:9" s="6" customFormat="1" ht="30" customHeight="1" x14ac:dyDescent="0.25">
      <c r="A16" s="11"/>
      <c r="B16" s="11"/>
      <c r="C16" s="11"/>
      <c r="D16" s="20" t="s">
        <v>56</v>
      </c>
      <c r="E16" s="20">
        <v>4</v>
      </c>
      <c r="F16" s="20">
        <v>4</v>
      </c>
      <c r="G16" s="20">
        <v>4</v>
      </c>
      <c r="H16" s="20">
        <v>4</v>
      </c>
      <c r="I16" s="13"/>
    </row>
    <row r="17" spans="1:9" s="6" customFormat="1" ht="30" customHeight="1" x14ac:dyDescent="0.25">
      <c r="A17" s="11"/>
      <c r="B17" s="11"/>
      <c r="C17" s="11"/>
      <c r="D17" s="20" t="s">
        <v>39</v>
      </c>
      <c r="E17" s="20">
        <v>82</v>
      </c>
      <c r="F17" s="20">
        <v>82</v>
      </c>
      <c r="G17" s="20">
        <v>4</v>
      </c>
      <c r="H17" s="20">
        <v>4</v>
      </c>
      <c r="I17" s="13"/>
    </row>
    <row r="18" spans="1:9" s="6" customFormat="1" ht="30" customHeight="1" x14ac:dyDescent="0.25">
      <c r="A18" s="11"/>
      <c r="B18" s="11"/>
      <c r="C18" s="11"/>
      <c r="D18" s="20" t="s">
        <v>57</v>
      </c>
      <c r="E18" s="20">
        <v>47</v>
      </c>
      <c r="F18" s="20">
        <v>47</v>
      </c>
      <c r="G18" s="20">
        <v>3</v>
      </c>
      <c r="H18" s="20">
        <v>3</v>
      </c>
      <c r="I18" s="13"/>
    </row>
    <row r="19" spans="1:9" s="6" customFormat="1" ht="98" x14ac:dyDescent="0.25">
      <c r="A19" s="11"/>
      <c r="B19" s="11"/>
      <c r="C19" s="11" t="s">
        <v>53</v>
      </c>
      <c r="D19" s="20" t="s">
        <v>60</v>
      </c>
      <c r="E19" s="13" t="s">
        <v>61</v>
      </c>
      <c r="F19" s="13" t="s">
        <v>40</v>
      </c>
      <c r="G19" s="20">
        <v>7</v>
      </c>
      <c r="H19" s="20">
        <v>7</v>
      </c>
      <c r="I19" s="13"/>
    </row>
    <row r="20" spans="1:9" s="6" customFormat="1" ht="42" x14ac:dyDescent="0.25">
      <c r="A20" s="11"/>
      <c r="B20" s="11"/>
      <c r="C20" s="11"/>
      <c r="D20" s="20" t="s">
        <v>58</v>
      </c>
      <c r="E20" s="13" t="s">
        <v>61</v>
      </c>
      <c r="F20" s="13" t="s">
        <v>40</v>
      </c>
      <c r="G20" s="20">
        <v>6</v>
      </c>
      <c r="H20" s="20">
        <v>6</v>
      </c>
      <c r="I20" s="13"/>
    </row>
    <row r="21" spans="1:9" s="6" customFormat="1" ht="56" x14ac:dyDescent="0.25">
      <c r="A21" s="11"/>
      <c r="B21" s="11"/>
      <c r="C21" s="13" t="s">
        <v>54</v>
      </c>
      <c r="D21" s="20" t="s">
        <v>59</v>
      </c>
      <c r="E21" s="13" t="s">
        <v>61</v>
      </c>
      <c r="F21" s="13" t="s">
        <v>40</v>
      </c>
      <c r="G21" s="20">
        <v>12</v>
      </c>
      <c r="H21" s="20">
        <v>12</v>
      </c>
      <c r="I21" s="13"/>
    </row>
    <row r="22" spans="1:9" s="6" customFormat="1" ht="30" customHeight="1" x14ac:dyDescent="0.25">
      <c r="A22" s="11"/>
      <c r="B22" s="11"/>
      <c r="C22" s="21" t="s">
        <v>31</v>
      </c>
      <c r="D22" s="22" t="s">
        <v>49</v>
      </c>
      <c r="E22" s="13" t="s">
        <v>50</v>
      </c>
      <c r="F22" s="13">
        <v>2362</v>
      </c>
      <c r="G22" s="20">
        <v>10</v>
      </c>
      <c r="H22" s="20">
        <v>10</v>
      </c>
      <c r="I22" s="13"/>
    </row>
    <row r="23" spans="1:9" s="6" customFormat="1" ht="30.75" customHeight="1" x14ac:dyDescent="0.25">
      <c r="A23" s="11"/>
      <c r="B23" s="11" t="s">
        <v>30</v>
      </c>
      <c r="C23" s="20" t="s">
        <v>45</v>
      </c>
      <c r="D23" s="20" t="s">
        <v>41</v>
      </c>
      <c r="E23" s="13" t="s">
        <v>40</v>
      </c>
      <c r="F23" s="13" t="s">
        <v>40</v>
      </c>
      <c r="G23" s="20">
        <v>10</v>
      </c>
      <c r="H23" s="20">
        <v>9</v>
      </c>
      <c r="I23" s="13" t="s">
        <v>62</v>
      </c>
    </row>
    <row r="24" spans="1:9" s="6" customFormat="1" ht="70" x14ac:dyDescent="0.25">
      <c r="A24" s="11"/>
      <c r="B24" s="11"/>
      <c r="C24" s="20" t="s">
        <v>46</v>
      </c>
      <c r="D24" s="20" t="s">
        <v>43</v>
      </c>
      <c r="E24" s="13" t="s">
        <v>40</v>
      </c>
      <c r="F24" s="13" t="s">
        <v>40</v>
      </c>
      <c r="G24" s="20">
        <v>10</v>
      </c>
      <c r="H24" s="20">
        <v>9</v>
      </c>
      <c r="I24" s="13" t="s">
        <v>62</v>
      </c>
    </row>
    <row r="25" spans="1:9" s="6" customFormat="1" ht="30" customHeight="1" x14ac:dyDescent="0.25">
      <c r="A25" s="11"/>
      <c r="B25" s="11"/>
      <c r="C25" s="20" t="s">
        <v>47</v>
      </c>
      <c r="D25" s="20" t="s">
        <v>42</v>
      </c>
      <c r="E25" s="13" t="s">
        <v>40</v>
      </c>
      <c r="F25" s="13" t="s">
        <v>40</v>
      </c>
      <c r="G25" s="20">
        <v>10</v>
      </c>
      <c r="H25" s="20">
        <v>9</v>
      </c>
      <c r="I25" s="13" t="s">
        <v>62</v>
      </c>
    </row>
    <row r="26" spans="1:9" s="6" customFormat="1" ht="56" x14ac:dyDescent="0.25">
      <c r="A26" s="11"/>
      <c r="B26" s="11"/>
      <c r="C26" s="20" t="s">
        <v>48</v>
      </c>
      <c r="D26" s="20" t="s">
        <v>44</v>
      </c>
      <c r="E26" s="13" t="s">
        <v>40</v>
      </c>
      <c r="F26" s="13" t="s">
        <v>40</v>
      </c>
      <c r="G26" s="20">
        <v>10</v>
      </c>
      <c r="H26" s="20">
        <v>8</v>
      </c>
      <c r="I26" s="13" t="s">
        <v>62</v>
      </c>
    </row>
    <row r="27" spans="1:9" s="6" customFormat="1" ht="30" customHeight="1" x14ac:dyDescent="0.25">
      <c r="A27" s="11" t="s">
        <v>9</v>
      </c>
      <c r="B27" s="11"/>
      <c r="C27" s="11"/>
      <c r="D27" s="11"/>
      <c r="E27" s="11"/>
      <c r="F27" s="11"/>
      <c r="G27" s="20"/>
      <c r="H27" s="20">
        <f>I8+SUM(H15:H26)</f>
        <v>95</v>
      </c>
      <c r="I27" s="13"/>
    </row>
  </sheetData>
  <mergeCells count="26">
    <mergeCell ref="A27:F27"/>
    <mergeCell ref="A14:A26"/>
    <mergeCell ref="B15:B22"/>
    <mergeCell ref="C15:C18"/>
    <mergeCell ref="C19:C20"/>
    <mergeCell ref="B23:B26"/>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6"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密云地质灾害防治工程</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翾 张</cp:lastModifiedBy>
  <cp:lastPrinted>2024-04-15T08:19:26Z</cp:lastPrinted>
  <dcterms:created xsi:type="dcterms:W3CDTF">2018-03-28T06:56:00Z</dcterms:created>
  <dcterms:modified xsi:type="dcterms:W3CDTF">2024-05-12T05:40:45Z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