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0" yWindow="-100" windowWidth="194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5" i="44" s="1"/>
</calcChain>
</file>

<file path=xl/sharedStrings.xml><?xml version="1.0" encoding="utf-8"?>
<sst xmlns="http://schemas.openxmlformats.org/spreadsheetml/2006/main" count="82" uniqueCount="70">
  <si>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</si>
  <si>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</si>
  <si>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</si>
  <si>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</si>
  <si>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</si>
  <si>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</si>
  <si>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</si>
  <si>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</si>
  <si>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</si>
  <si>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</si>
  <si>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</si>
  <si>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</si>
  <si>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</si>
  <si>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</si>
  <si>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</si>
  <si>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</si>
  <si>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</si>
  <si>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</si>
  <si>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</si>
  <si>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</si>
  <si>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</si>
  <si>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</si>
  <si>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</si>
  <si>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</si>
  <si>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</si>
  <si>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</si>
  <si>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</si>
  <si>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</si>
  <si>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</si>
  <si>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6" type="noConversion"/>
  </si>
  <si>
    <t>效益指标（40分）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</si>
  <si>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</si>
  <si>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</si>
  <si>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</si>
  <si>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</si>
  <si>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（2023年度）</t>
    <phoneticPr fontId="6" type="noConversion"/>
  </si>
  <si>
    <t>填报说明</t>
    <phoneticPr fontId="7" type="noConversion"/>
  </si>
  <si>
    <t>服务对象满意度指标（10分）</t>
    <phoneticPr fontId="6" type="noConversion"/>
  </si>
  <si>
    <t>经济、社会、生态、可持续影响效益指标（30分）</t>
    <phoneticPr fontId="7" type="noConversion"/>
  </si>
  <si>
    <t>2.年初预算数填写2023年年初预算批复数，全年预算数填写追加调整后预算数，全年执行数填写截至2023年12月31日的实际执行数（2023年追加项目填写截至2024年4月的实际执行数。）</t>
    <phoneticPr fontId="7" type="noConversion"/>
  </si>
  <si>
    <t>4.如项目完成情况未达绩效目标，需在“偏差原因分析”中说明偏离目标、不能完成目标的原因及拟采取的措施。</t>
    <phoneticPr fontId="7" type="noConversion"/>
  </si>
  <si>
    <t>6.如批复的绩效目标不涉及满意度指标，则经济、社会、生态、可持续影响效益指标效益指标共计40分。</t>
    <phoneticPr fontId="7" type="noConversion"/>
  </si>
  <si>
    <t>1.表中有公式设置的位置将自动生成结果，无须填列。</t>
    <phoneticPr fontId="7" type="noConversion"/>
  </si>
  <si>
    <t xml:space="preserve">3.年度总体目标涉及的“预期目标”、“三级指标”、“年度指标值”需与财政批复的绩效目标保持一致。三级指标行数请根据批复的绩效目标自行增减。
“实际完成值”应根据项目执行情况如实填写。
</t>
    <phoneticPr fontId="7" type="noConversion"/>
  </si>
  <si>
    <t>按时保质完成暖气改造、太阳能改造和档案室改造，保障办公正常运转。</t>
    <phoneticPr fontId="7" type="noConversion"/>
  </si>
  <si>
    <t>改造暖气管道</t>
    <phoneticPr fontId="6" type="noConversion"/>
  </si>
  <si>
    <t>1821米</t>
    <phoneticPr fontId="6" type="noConversion"/>
  </si>
  <si>
    <t>太阳能集热管面积</t>
    <phoneticPr fontId="6" type="noConversion"/>
  </si>
  <si>
    <t>45平米</t>
    <phoneticPr fontId="6" type="noConversion"/>
  </si>
  <si>
    <t>档案室改造面积</t>
    <phoneticPr fontId="6" type="noConversion"/>
  </si>
  <si>
    <t>验收通过率</t>
    <phoneticPr fontId="6" type="noConversion"/>
  </si>
  <si>
    <t>项目受益人数</t>
    <phoneticPr fontId="6" type="noConversion"/>
  </si>
  <si>
    <t>办公用房修缮、改造成本</t>
    <phoneticPr fontId="6" type="noConversion"/>
  </si>
  <si>
    <t>办公人员满意度</t>
    <phoneticPr fontId="6" type="noConversion"/>
  </si>
  <si>
    <t>社会效益指标</t>
    <phoneticPr fontId="6" type="noConversion"/>
  </si>
  <si>
    <t>职工人身安全</t>
    <phoneticPr fontId="6" type="noConversion"/>
  </si>
  <si>
    <t>45平米</t>
    <phoneticPr fontId="6" type="noConversion"/>
  </si>
  <si>
    <t>30平米</t>
    <phoneticPr fontId="6" type="noConversion"/>
  </si>
  <si>
    <t>项目按计划完工率</t>
  </si>
  <si>
    <t xml:space="preserve">5.分值设定及填报要求：
①预算执行情况及二级指标分值固定，不能增减；三级指标分值需平均分配，不能整除的按照334比例分配。
②定量指标得分根据完成比例乘以指标分值得出。
③定性指标得分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
</t>
    <phoneticPr fontId="7" type="noConversion"/>
  </si>
  <si>
    <t>达成预期指标</t>
    <phoneticPr fontId="6" type="noConversion"/>
  </si>
  <si>
    <t>11000021Y000000390850-办公用房修缮类项目</t>
    <phoneticPr fontId="6" type="noConversion"/>
  </si>
  <si>
    <t>北京市交通委员会</t>
    <phoneticPr fontId="6" type="noConversion"/>
  </si>
  <si>
    <t>北京市交通委员会丰台运输管理分局</t>
    <phoneticPr fontId="6" type="noConversion"/>
  </si>
  <si>
    <t>周露露</t>
    <phoneticPr fontId="6" type="noConversion"/>
  </si>
  <si>
    <t>66人</t>
    <phoneticPr fontId="6" type="noConversion"/>
  </si>
  <si>
    <t>62.625718万元</t>
    <phoneticPr fontId="6" type="noConversion"/>
  </si>
  <si>
    <t>支撑依据不充分</t>
    <phoneticPr fontId="6" type="noConversion"/>
  </si>
  <si>
    <r>
      <t>项目支出绩效自评表</t>
    </r>
    <r>
      <rPr>
        <sz val="18"/>
        <color indexed="8"/>
        <rFont val="宋体"/>
        <family val="3"/>
        <charset val="134"/>
        <scheme val="minor"/>
      </rPr>
      <t xml:space="preserve"> </t>
    </r>
  </si>
  <si>
    <r>
      <rPr>
        <sz val="11"/>
        <color rgb="FF000000"/>
        <rFont val="宋体"/>
        <family val="3"/>
        <charset val="134"/>
        <scheme val="minor"/>
      </rPr>
      <t>≥</t>
    </r>
    <r>
      <rPr>
        <sz val="11"/>
        <color indexed="8"/>
        <rFont val="宋体"/>
        <family val="3"/>
        <charset val="134"/>
        <scheme val="minor"/>
      </rPr>
      <t>95</t>
    </r>
    <r>
      <rPr>
        <sz val="11"/>
        <color rgb="FF000000"/>
        <rFont val="宋体"/>
        <family val="3"/>
        <charset val="134"/>
        <scheme val="minor"/>
      </rPr>
      <t>%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</si>
</sst>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8"/>
      <color indexed="8"/>
      <name val="宋体"/>
      <family val="3"/>
      <charset val="134"/>
      <scheme val="minor"/>
    </font>
    <font>
      <sz val="18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39">
    <xf numFmtId="0" fontId="0" fillId="0" borderId="0" xfId="0">
      <alignment vertical="center"/>
    </xf>
    <xf numFmtId="0" fontId="3" fillId="0" borderId="5" xfId="0" applyFont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10" fontId="12" fillId="0" borderId="5" xfId="0" applyNumberFormat="1" applyFont="1" applyBorder="1" applyAlignment="1">
      <alignment horizontal="center" vertical="center" wrapText="1"/>
    </xf>
    <xf numFmtId="176" fontId="12" fillId="0" borderId="5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9" fontId="12" fillId="0" borderId="5" xfId="0" applyNumberFormat="1" applyFont="1" applyBorder="1" applyAlignment="1">
      <alignment horizontal="center" vertical="center" wrapText="1"/>
    </xf>
    <xf numFmtId="0" fontId="9" fillId="3" borderId="5" xfId="0" applyFont="1" applyFill="1" applyBorder="1">
      <alignment vertical="center"/>
    </xf>
    <xf numFmtId="0" fontId="12" fillId="0" borderId="5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7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topLeftCell="A19" workbookViewId="0">
      <selection activeCell="L24" sqref="L24"/>
    </sheetView>
  </sheetViews>
  <sheetFormatPr defaultColWidth="9" defaultRowHeight="14"/>
  <cols>
    <col min="1" max="1" width="4.1796875" style="4" customWidth="1"/>
    <col min="2" max="2" width="8.81640625" style="4" customWidth="1"/>
    <col min="3" max="3" width="18.6328125" style="4" customWidth="1"/>
    <col min="4" max="4" width="17.453125" style="6" customWidth="1"/>
    <col min="5" max="5" width="14" style="6" customWidth="1"/>
    <col min="6" max="6" width="14" style="4" customWidth="1"/>
    <col min="7" max="7" width="8.453125" style="7" customWidth="1"/>
    <col min="8" max="8" width="11.1796875" style="4" customWidth="1"/>
    <col min="9" max="9" width="14.26953125" style="4" customWidth="1"/>
    <col min="10" max="10" width="71.6328125" style="4" hidden="1" customWidth="1"/>
    <col min="11" max="16384" width="9" style="4"/>
  </cols>
  <sheetData>
    <row r="1" spans="1:10">
      <c r="A1" s="36"/>
      <c r="B1" s="36"/>
      <c r="C1" s="36"/>
      <c r="D1" s="36"/>
      <c r="E1" s="36"/>
      <c r="F1" s="36"/>
      <c r="G1" s="36"/>
    </row>
    <row r="2" spans="1:10" ht="22.5" customHeight="1">
      <c r="A2" s="37" t="s">
        <v>68</v>
      </c>
      <c r="B2" s="37"/>
      <c r="C2" s="37"/>
      <c r="D2" s="37"/>
      <c r="E2" s="37"/>
      <c r="F2" s="37"/>
      <c r="G2" s="37"/>
      <c r="H2" s="37"/>
      <c r="I2" s="37"/>
    </row>
    <row r="3" spans="1:10" ht="18.75" customHeight="1">
      <c r="A3" s="38" t="s">
        <v>35</v>
      </c>
      <c r="B3" s="38"/>
      <c r="C3" s="38"/>
      <c r="D3" s="38"/>
      <c r="E3" s="38"/>
      <c r="F3" s="38"/>
      <c r="G3" s="38"/>
      <c r="H3" s="38"/>
      <c r="I3" s="38"/>
    </row>
    <row r="4" spans="1:10" ht="11.25" customHeight="1">
      <c r="A4" s="8"/>
      <c r="B4" s="8"/>
      <c r="C4" s="8"/>
      <c r="D4" s="9"/>
      <c r="E4" s="9"/>
      <c r="F4" s="8"/>
      <c r="G4" s="10"/>
    </row>
    <row r="5" spans="1:10" s="5" customFormat="1">
      <c r="A5" s="29" t="s">
        <v>0</v>
      </c>
      <c r="B5" s="29"/>
      <c r="C5" s="29" t="s">
        <v>61</v>
      </c>
      <c r="D5" s="29"/>
      <c r="E5" s="29"/>
      <c r="F5" s="29"/>
      <c r="G5" s="29"/>
      <c r="H5" s="29"/>
      <c r="I5" s="29"/>
      <c r="J5" s="3" t="s">
        <v>36</v>
      </c>
    </row>
    <row r="6" spans="1:10" s="5" customFormat="1">
      <c r="A6" s="29" t="s">
        <v>11</v>
      </c>
      <c r="B6" s="29"/>
      <c r="C6" s="29" t="s">
        <v>62</v>
      </c>
      <c r="D6" s="29"/>
      <c r="E6" s="29"/>
      <c r="F6" s="11" t="s">
        <v>1</v>
      </c>
      <c r="G6" s="29" t="s">
        <v>63</v>
      </c>
      <c r="H6" s="29"/>
      <c r="I6" s="29"/>
      <c r="J6" s="23" t="s">
        <v>42</v>
      </c>
    </row>
    <row r="7" spans="1:10" s="5" customFormat="1">
      <c r="A7" s="29" t="s">
        <v>12</v>
      </c>
      <c r="B7" s="29"/>
      <c r="C7" s="29" t="s">
        <v>64</v>
      </c>
      <c r="D7" s="29"/>
      <c r="E7" s="29"/>
      <c r="F7" s="11" t="s">
        <v>13</v>
      </c>
      <c r="G7" s="29">
        <v>63863310</v>
      </c>
      <c r="H7" s="29"/>
      <c r="I7" s="29"/>
      <c r="J7" s="24"/>
    </row>
    <row r="8" spans="1:10" s="5" customFormat="1">
      <c r="A8" s="29" t="s">
        <v>14</v>
      </c>
      <c r="B8" s="29"/>
      <c r="C8" s="11"/>
      <c r="D8" s="12" t="s">
        <v>15</v>
      </c>
      <c r="E8" s="11" t="s">
        <v>16</v>
      </c>
      <c r="F8" s="11" t="s">
        <v>17</v>
      </c>
      <c r="G8" s="11" t="s">
        <v>8</v>
      </c>
      <c r="H8" s="11" t="s">
        <v>18</v>
      </c>
      <c r="I8" s="12" t="s">
        <v>2</v>
      </c>
      <c r="J8" s="25"/>
    </row>
    <row r="9" spans="1:10" s="5" customFormat="1" ht="32.25" customHeight="1">
      <c r="A9" s="29" t="s">
        <v>19</v>
      </c>
      <c r="B9" s="29"/>
      <c r="C9" s="13" t="s">
        <v>20</v>
      </c>
      <c r="D9" s="12">
        <v>64.734216000000004</v>
      </c>
      <c r="E9" s="12">
        <v>62.625717999999999</v>
      </c>
      <c r="F9" s="11">
        <v>62.570217999999997</v>
      </c>
      <c r="G9" s="11">
        <v>10</v>
      </c>
      <c r="H9" s="14">
        <f>F9/E9</f>
        <v>0.99911378261563399</v>
      </c>
      <c r="I9" s="15">
        <f>G9*H9</f>
        <v>9.9911378261563399</v>
      </c>
      <c r="J9" s="23" t="s">
        <v>39</v>
      </c>
    </row>
    <row r="10" spans="1:10" s="5" customFormat="1" ht="13.5" customHeight="1">
      <c r="A10" s="32"/>
      <c r="B10" s="32"/>
      <c r="C10" s="13" t="s">
        <v>21</v>
      </c>
      <c r="D10" s="12">
        <v>64.734216000000004</v>
      </c>
      <c r="E10" s="12">
        <v>62.625717999999999</v>
      </c>
      <c r="F10" s="11">
        <v>62.570217999999997</v>
      </c>
      <c r="G10" s="11" t="s">
        <v>22</v>
      </c>
      <c r="H10" s="12"/>
      <c r="I10" s="12" t="s">
        <v>22</v>
      </c>
      <c r="J10" s="24"/>
    </row>
    <row r="11" spans="1:10" s="5" customFormat="1" ht="13.5" customHeight="1">
      <c r="A11" s="32"/>
      <c r="B11" s="32"/>
      <c r="C11" s="13" t="s">
        <v>23</v>
      </c>
      <c r="D11" s="12"/>
      <c r="E11" s="12"/>
      <c r="F11" s="11"/>
      <c r="G11" s="11" t="s">
        <v>22</v>
      </c>
      <c r="H11" s="12"/>
      <c r="I11" s="12" t="s">
        <v>22</v>
      </c>
      <c r="J11" s="24"/>
    </row>
    <row r="12" spans="1:10" s="5" customFormat="1">
      <c r="A12" s="32"/>
      <c r="B12" s="32"/>
      <c r="C12" s="13" t="s">
        <v>24</v>
      </c>
      <c r="D12" s="12"/>
      <c r="E12" s="12"/>
      <c r="F12" s="11"/>
      <c r="G12" s="11" t="s">
        <v>22</v>
      </c>
      <c r="H12" s="12"/>
      <c r="I12" s="12" t="s">
        <v>22</v>
      </c>
      <c r="J12" s="25"/>
    </row>
    <row r="13" spans="1:10" s="5" customFormat="1" ht="18" customHeight="1">
      <c r="A13" s="29" t="s">
        <v>3</v>
      </c>
      <c r="B13" s="29" t="s">
        <v>25</v>
      </c>
      <c r="C13" s="29"/>
      <c r="D13" s="29"/>
      <c r="E13" s="29"/>
      <c r="F13" s="29" t="s">
        <v>26</v>
      </c>
      <c r="G13" s="29"/>
      <c r="H13" s="29"/>
      <c r="I13" s="29"/>
      <c r="J13" s="26" t="s">
        <v>43</v>
      </c>
    </row>
    <row r="14" spans="1:10" s="5" customFormat="1" ht="65.75" customHeight="1">
      <c r="A14" s="29"/>
      <c r="B14" s="33" t="s">
        <v>44</v>
      </c>
      <c r="C14" s="34"/>
      <c r="D14" s="34"/>
      <c r="E14" s="35"/>
      <c r="F14" s="33" t="s">
        <v>44</v>
      </c>
      <c r="G14" s="34"/>
      <c r="H14" s="34"/>
      <c r="I14" s="35"/>
      <c r="J14" s="27"/>
    </row>
    <row r="15" spans="1:10" s="5" customFormat="1" ht="34.5" customHeight="1">
      <c r="A15" s="29" t="s">
        <v>4</v>
      </c>
      <c r="B15" s="12" t="s">
        <v>5</v>
      </c>
      <c r="C15" s="12" t="s">
        <v>6</v>
      </c>
      <c r="D15" s="11" t="s">
        <v>7</v>
      </c>
      <c r="E15" s="12" t="s">
        <v>27</v>
      </c>
      <c r="F15" s="12" t="s">
        <v>28</v>
      </c>
      <c r="G15" s="11" t="s">
        <v>8</v>
      </c>
      <c r="H15" s="11" t="s">
        <v>2</v>
      </c>
      <c r="I15" s="12" t="s">
        <v>10</v>
      </c>
      <c r="J15" s="2" t="s">
        <v>40</v>
      </c>
    </row>
    <row r="16" spans="1:10" s="5" customFormat="1" ht="30" customHeight="1">
      <c r="A16" s="29"/>
      <c r="B16" s="29" t="s">
        <v>29</v>
      </c>
      <c r="C16" s="29" t="s">
        <v>31</v>
      </c>
      <c r="D16" s="16" t="s">
        <v>45</v>
      </c>
      <c r="E16" s="12" t="s">
        <v>46</v>
      </c>
      <c r="F16" s="12" t="s">
        <v>46</v>
      </c>
      <c r="G16" s="17">
        <v>5</v>
      </c>
      <c r="H16" s="17">
        <v>5</v>
      </c>
      <c r="I16" s="12"/>
      <c r="J16" s="26" t="s">
        <v>59</v>
      </c>
    </row>
    <row r="17" spans="1:10" s="5" customFormat="1" ht="30" customHeight="1">
      <c r="A17" s="29"/>
      <c r="B17" s="29"/>
      <c r="C17" s="29"/>
      <c r="D17" s="16" t="s">
        <v>47</v>
      </c>
      <c r="E17" s="12" t="s">
        <v>56</v>
      </c>
      <c r="F17" s="12" t="s">
        <v>48</v>
      </c>
      <c r="G17" s="17">
        <v>5</v>
      </c>
      <c r="H17" s="17">
        <v>5</v>
      </c>
      <c r="I17" s="12"/>
      <c r="J17" s="28"/>
    </row>
    <row r="18" spans="1:10" s="5" customFormat="1" ht="30" customHeight="1">
      <c r="A18" s="29"/>
      <c r="B18" s="29"/>
      <c r="C18" s="29"/>
      <c r="D18" s="16" t="s">
        <v>49</v>
      </c>
      <c r="E18" s="12" t="s">
        <v>57</v>
      </c>
      <c r="F18" s="12" t="s">
        <v>57</v>
      </c>
      <c r="G18" s="17">
        <v>5</v>
      </c>
      <c r="H18" s="17">
        <v>5</v>
      </c>
      <c r="I18" s="17"/>
      <c r="J18" s="28"/>
    </row>
    <row r="19" spans="1:10" s="5" customFormat="1" ht="30" customHeight="1">
      <c r="A19" s="29"/>
      <c r="B19" s="29"/>
      <c r="C19" s="12" t="s">
        <v>32</v>
      </c>
      <c r="D19" s="16" t="s">
        <v>50</v>
      </c>
      <c r="E19" s="18">
        <v>1</v>
      </c>
      <c r="F19" s="18">
        <v>1</v>
      </c>
      <c r="G19" s="17">
        <v>13</v>
      </c>
      <c r="H19" s="17">
        <v>13</v>
      </c>
      <c r="I19" s="12"/>
      <c r="J19" s="28"/>
    </row>
    <row r="20" spans="1:10" s="5" customFormat="1" ht="30" customHeight="1">
      <c r="A20" s="29"/>
      <c r="B20" s="29"/>
      <c r="C20" s="12" t="s">
        <v>33</v>
      </c>
      <c r="D20" s="19" t="s">
        <v>58</v>
      </c>
      <c r="E20" s="18">
        <v>1</v>
      </c>
      <c r="F20" s="18">
        <v>1</v>
      </c>
      <c r="G20" s="17">
        <v>12</v>
      </c>
      <c r="H20" s="17">
        <v>12</v>
      </c>
      <c r="I20" s="12"/>
      <c r="J20" s="28"/>
    </row>
    <row r="21" spans="1:10" s="5" customFormat="1" ht="30" customHeight="1">
      <c r="A21" s="29"/>
      <c r="B21" s="29"/>
      <c r="C21" s="30" t="s">
        <v>34</v>
      </c>
      <c r="D21" s="20" t="s">
        <v>51</v>
      </c>
      <c r="E21" s="12" t="s">
        <v>65</v>
      </c>
      <c r="F21" s="12" t="s">
        <v>65</v>
      </c>
      <c r="G21" s="17">
        <v>5</v>
      </c>
      <c r="H21" s="17">
        <v>5</v>
      </c>
      <c r="I21" s="12"/>
      <c r="J21" s="28"/>
    </row>
    <row r="22" spans="1:10" s="5" customFormat="1" ht="30" customHeight="1">
      <c r="A22" s="29"/>
      <c r="B22" s="29"/>
      <c r="C22" s="31"/>
      <c r="D22" s="20" t="s">
        <v>52</v>
      </c>
      <c r="E22" s="12">
        <v>62.625717999999999</v>
      </c>
      <c r="F22" s="12" t="s">
        <v>66</v>
      </c>
      <c r="G22" s="17">
        <v>5</v>
      </c>
      <c r="H22" s="17">
        <v>5</v>
      </c>
      <c r="I22" s="12"/>
      <c r="J22" s="28"/>
    </row>
    <row r="23" spans="1:10" s="5" customFormat="1" ht="30" customHeight="1">
      <c r="A23" s="29"/>
      <c r="B23" s="29" t="s">
        <v>30</v>
      </c>
      <c r="C23" s="12" t="s">
        <v>37</v>
      </c>
      <c r="D23" s="20" t="s">
        <v>53</v>
      </c>
      <c r="E23" s="12" t="s">
        <v>69</v>
      </c>
      <c r="F23" s="12" t="s">
        <v>69</v>
      </c>
      <c r="G23" s="17">
        <v>10</v>
      </c>
      <c r="H23" s="17">
        <v>10</v>
      </c>
      <c r="I23" s="21"/>
      <c r="J23" s="23" t="s">
        <v>41</v>
      </c>
    </row>
    <row r="24" spans="1:10" s="5" customFormat="1" ht="54.75" customHeight="1">
      <c r="A24" s="29"/>
      <c r="B24" s="29"/>
      <c r="C24" s="12" t="s">
        <v>38</v>
      </c>
      <c r="D24" s="20" t="s">
        <v>54</v>
      </c>
      <c r="E24" s="12" t="s">
        <v>55</v>
      </c>
      <c r="F24" s="12" t="s">
        <v>60</v>
      </c>
      <c r="G24" s="17">
        <v>30</v>
      </c>
      <c r="H24" s="17">
        <v>25</v>
      </c>
      <c r="I24" s="21" t="s">
        <v>67</v>
      </c>
      <c r="J24" s="24"/>
    </row>
    <row r="25" spans="1:10" s="5" customFormat="1" ht="29" customHeight="1">
      <c r="A25" s="29" t="s">
        <v>9</v>
      </c>
      <c r="B25" s="29"/>
      <c r="C25" s="29"/>
      <c r="D25" s="29"/>
      <c r="E25" s="29"/>
      <c r="F25" s="29"/>
      <c r="G25" s="17"/>
      <c r="H25" s="22">
        <f>I9+SUM(H16:H24)</f>
        <v>94.991137826156347</v>
      </c>
      <c r="I25" s="12"/>
      <c r="J25" s="1"/>
    </row>
  </sheetData>
  <mergeCells count="32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25:F25"/>
    <mergeCell ref="A15:A24"/>
    <mergeCell ref="B16:B22"/>
    <mergeCell ref="C16:C18"/>
    <mergeCell ref="C21:C22"/>
    <mergeCell ref="B23:B24"/>
    <mergeCell ref="J23:J24"/>
    <mergeCell ref="J6:J8"/>
    <mergeCell ref="J9:J12"/>
    <mergeCell ref="J13:J14"/>
    <mergeCell ref="J16:J22"/>
  </mergeCells>
  <phoneticPr fontId="6" type="noConversion"/>
  <pageMargins left="0.7" right="0.7" top="0.75" bottom="0.75" header="0.3" footer="0.3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2024-04-23T08:01:02Z</cp:lastPrinted>
  <dcterms:created xsi:type="dcterms:W3CDTF">2018-03-28T06:56:00Z</dcterms:created>
  <dcterms:modified xsi:type="dcterms:W3CDTF">2024-05-16T03:36:52Z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