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030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4" l="1"/>
  <c r="I9" i="44" s="1"/>
  <c r="H27" i="44" s="1"/>
</calcChain>
</file>

<file path=xl/sharedStrings.xml><?xml version="1.0" encoding="utf-8"?>
<sst xmlns="http://schemas.openxmlformats.org/spreadsheetml/2006/main" count="86" uniqueCount="74">
  <si>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</si>
  <si>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</si>
  <si>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</si>
  <si>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</si>
  <si>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</si>
  <si>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</si>
  <si>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</si>
  <si>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李宾</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</si>
  <si>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</si>
  <si>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</si>
  <si>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</si>
  <si>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</si>
  <si>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</si>
  <si>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</si>
  <si>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</si>
  <si>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</si>
  <si>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</si>
  <si>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</si>
  <si>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</si>
  <si>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</si>
  <si>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</si>
  <si>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</si>
  <si>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</si>
  <si>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</si>
  <si>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</si>
  <si>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</si>
  <si>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</si>
  <si>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</si>
  <si>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</si>
  <si>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</si>
  <si>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</si>
  <si>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</si>
  <si>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</si>
  <si>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</si>
  <si>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审核考核人员资料数</t>
  </si>
  <si>
    <t>7000次</t>
  </si>
  <si>
    <t>6260次</t>
  </si>
  <si>
    <t>审核延期人员资料数</t>
  </si>
  <si>
    <t>8000次</t>
  </si>
  <si>
    <t>8754次</t>
  </si>
  <si>
    <t>质量指标
（13分）</t>
  </si>
  <si>
    <t>审核覆盖率</t>
  </si>
  <si>
    <t>项目质量标准</t>
  </si>
  <si>
    <t>符合交通运输部《关于印发公路水运工程施工企业主要负责人和安全生产管理人员考核管理办法》</t>
  </si>
  <si>
    <t>时效指标
（12分）</t>
  </si>
  <si>
    <t>资金支付进度</t>
  </si>
  <si>
    <t>2023年12月前完成全部资金支付</t>
  </si>
  <si>
    <t>项目实施进度</t>
  </si>
  <si>
    <t>资料审核时间：2023年1月至12月</t>
  </si>
  <si>
    <t>2023年1月至12月完成资料审核</t>
  </si>
  <si>
    <t>成本指标
（10分）</t>
  </si>
  <si>
    <t>项目预算控制数</t>
  </si>
  <si>
    <t>15万元</t>
  </si>
  <si>
    <t>效益指标（40分）</t>
  </si>
  <si>
    <t>服务对象满意度指标（10分）</t>
  </si>
  <si>
    <t>申请人满意度</t>
  </si>
  <si>
    <t>≥98%</t>
  </si>
  <si>
    <t>经济、社会、生态、可持续影响效益指标（30分）</t>
  </si>
  <si>
    <t>可持续影响</t>
  </si>
  <si>
    <t>安全生产管理能力得到提高，一线从业人员安全教育水平得到提升</t>
  </si>
  <si>
    <t>符合安全生产管理能力得到提高，一线从业人员安全教育水平得到提升</t>
  </si>
  <si>
    <t>经济效益</t>
  </si>
  <si>
    <t>在企业安全生产管理方面节约事故带来的经济损失</t>
  </si>
  <si>
    <t>符合在企业安全生产管理方面节约事故带来的经济损失</t>
  </si>
  <si>
    <t>社会效益</t>
  </si>
  <si>
    <t>培养安全生产工作管理人才，提升关键岗位人员安全管理能力</t>
  </si>
  <si>
    <t>符合培养安全生产工作管理人才，有效提升关键岗位人员安全管理能力</t>
  </si>
  <si>
    <t>总分</t>
  </si>
  <si>
    <t>通过对安管人员考核资料审核，确保我市安管人员考核工作顺利开展</t>
    <phoneticPr fontId="11" type="noConversion"/>
  </si>
  <si>
    <t>已完成对安管人员考核资料审核，使我市安管人员考核工作顺利开展</t>
    <phoneticPr fontId="11" type="noConversion"/>
  </si>
  <si>
    <t>因资料提交不及时，延误审核工作。督促考试报名单位及时提交资料</t>
    <phoneticPr fontId="11" type="noConversion"/>
  </si>
  <si>
    <t>安全监督与应急处</t>
    <phoneticPr fontId="11" type="noConversion"/>
  </si>
  <si>
    <t>北京市公路水运施工企业主要负责人和安全生产管理人员考核资料审核</t>
    <phoneticPr fontId="11" type="noConversion"/>
  </si>
  <si>
    <t>定性指标，效益无法准确衡量</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</si>
</sst>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0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6" fillId="0" borderId="0"/>
    <xf numFmtId="0" fontId="7" fillId="0" borderId="0"/>
    <xf numFmtId="0" fontId="8" fillId="0" borderId="0"/>
    <xf numFmtId="0" fontId="8" fillId="0" borderId="0"/>
    <xf numFmtId="0" fontId="8" fillId="0" borderId="0"/>
    <xf numFmtId="0" fontId="8" fillId="0" borderId="0"/>
    <xf numFmtId="0" fontId="6" fillId="0" borderId="0">
      <alignment vertical="center"/>
    </xf>
    <xf numFmtId="0" fontId="6" fillId="0" borderId="0">
      <alignment vertical="center"/>
    </xf>
    <xf numFmtId="0" fontId="6" fillId="0" borderId="0"/>
    <xf numFmtId="43" fontId="9" fillId="0" borderId="0" applyFont="0" applyFill="0" applyBorder="0" applyAlignment="0" applyProtection="0">
      <alignment vertical="center"/>
    </xf>
    <xf numFmtId="0" fontId="6" fillId="0" borderId="0"/>
    <xf numFmtId="0" fontId="9" fillId="0" borderId="0"/>
    <xf numFmtId="0" fontId="9" fillId="0" borderId="0">
      <alignment vertical="center"/>
    </xf>
    <xf numFmtId="0" fontId="5" fillId="0" borderId="0"/>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6"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177" fontId="12" fillId="0" borderId="2" xfId="0" applyNumberFormat="1" applyFont="1" applyBorder="1" applyAlignment="1">
      <alignment horizontal="center" vertical="center" wrapText="1"/>
    </xf>
    <xf numFmtId="177" fontId="12" fillId="0" borderId="4" xfId="0" applyNumberFormat="1" applyFont="1" applyBorder="1" applyAlignment="1">
      <alignment vertical="center" wrapText="1"/>
    </xf>
    <xf numFmtId="177" fontId="12" fillId="0" borderId="3" xfId="0" applyNumberFormat="1" applyFont="1" applyBorder="1" applyAlignment="1">
      <alignment horizontal="center"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9" fontId="12" fillId="0" borderId="2" xfId="0" applyNumberFormat="1" applyFont="1" applyBorder="1" applyAlignment="1">
      <alignment horizontal="center" vertical="center" wrapText="1"/>
    </xf>
    <xf numFmtId="0" fontId="12" fillId="0" borderId="6" xfId="0" applyFont="1" applyBorder="1" applyAlignment="1">
      <alignment horizontal="center" vertical="center" wrapText="1"/>
    </xf>
    <xf numFmtId="176" fontId="6" fillId="0" borderId="2"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topLeftCell="A22" workbookViewId="0">
      <selection activeCell="I26" sqref="I26"/>
    </sheetView>
  </sheetViews>
  <sheetFormatPr defaultColWidth="9" defaultRowHeight="14" x14ac:dyDescent="0.25"/>
  <cols>
    <col min="1" max="1" width="4.08984375" customWidth="1"/>
    <col min="2" max="2" width="8.90625" customWidth="1"/>
    <col min="3" max="3" width="18.6328125" customWidth="1"/>
    <col min="4" max="4" width="12" style="4" customWidth="1"/>
    <col min="5" max="5" width="11.7265625" style="4" customWidth="1"/>
    <col min="6" max="6" width="12.6328125" customWidth="1"/>
    <col min="7" max="7" width="8.453125" style="5" customWidth="1"/>
    <col min="8" max="8" width="11.08984375" customWidth="1"/>
    <col min="9" max="9" width="17.36328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1</v>
      </c>
      <c r="B3" s="11"/>
      <c r="C3" s="11"/>
      <c r="D3" s="11"/>
      <c r="E3" s="11"/>
      <c r="F3" s="11"/>
      <c r="G3" s="11"/>
      <c r="H3" s="11"/>
      <c r="I3" s="11"/>
    </row>
    <row r="4" spans="1:9" s="2" customFormat="1" ht="11.25" customHeight="1" x14ac:dyDescent="0.25">
      <c r="A4" s="6"/>
      <c r="B4" s="6"/>
      <c r="C4" s="6"/>
      <c r="D4" s="7"/>
      <c r="E4" s="7"/>
      <c r="F4" s="6"/>
      <c r="G4" s="8"/>
    </row>
    <row r="5" spans="1:9" s="3" customFormat="1" x14ac:dyDescent="0.25">
      <c r="A5" s="13" t="s">
        <v>2</v>
      </c>
      <c r="B5" s="13"/>
      <c r="C5" s="13" t="s">
        <v>72</v>
      </c>
      <c r="D5" s="13"/>
      <c r="E5" s="13"/>
      <c r="F5" s="13"/>
      <c r="G5" s="13"/>
      <c r="H5" s="13"/>
      <c r="I5" s="13"/>
    </row>
    <row r="6" spans="1:9" s="3" customFormat="1" x14ac:dyDescent="0.25">
      <c r="A6" s="13" t="s">
        <v>3</v>
      </c>
      <c r="B6" s="13"/>
      <c r="C6" s="13" t="s">
        <v>4</v>
      </c>
      <c r="D6" s="13"/>
      <c r="E6" s="13"/>
      <c r="F6" s="14" t="s">
        <v>5</v>
      </c>
      <c r="G6" s="13" t="s">
        <v>71</v>
      </c>
      <c r="H6" s="13"/>
      <c r="I6" s="13"/>
    </row>
    <row r="7" spans="1:9" s="3" customFormat="1" x14ac:dyDescent="0.25">
      <c r="A7" s="13" t="s">
        <v>6</v>
      </c>
      <c r="B7" s="13"/>
      <c r="C7" s="13" t="s">
        <v>7</v>
      </c>
      <c r="D7" s="13"/>
      <c r="E7" s="13"/>
      <c r="F7" s="14" t="s">
        <v>8</v>
      </c>
      <c r="G7" s="13">
        <v>55530692</v>
      </c>
      <c r="H7" s="13"/>
      <c r="I7" s="13"/>
    </row>
    <row r="8" spans="1:9" s="3" customFormat="1" x14ac:dyDescent="0.25">
      <c r="A8" s="13" t="s">
        <v>9</v>
      </c>
      <c r="B8" s="13"/>
      <c r="C8" s="14"/>
      <c r="D8" s="15" t="s">
        <v>10</v>
      </c>
      <c r="E8" s="14" t="s">
        <v>11</v>
      </c>
      <c r="F8" s="14" t="s">
        <v>12</v>
      </c>
      <c r="G8" s="14" t="s">
        <v>13</v>
      </c>
      <c r="H8" s="14" t="s">
        <v>14</v>
      </c>
      <c r="I8" s="15" t="s">
        <v>15</v>
      </c>
    </row>
    <row r="9" spans="1:9" s="3" customFormat="1" ht="32.25" customHeight="1" x14ac:dyDescent="0.25">
      <c r="A9" s="13" t="s">
        <v>16</v>
      </c>
      <c r="B9" s="13"/>
      <c r="C9" s="16" t="s">
        <v>17</v>
      </c>
      <c r="D9" s="17">
        <v>15</v>
      </c>
      <c r="E9" s="18">
        <v>15</v>
      </c>
      <c r="F9" s="19">
        <v>15</v>
      </c>
      <c r="G9" s="14">
        <v>10</v>
      </c>
      <c r="H9" s="20">
        <f>+F9/E9</f>
        <v>1</v>
      </c>
      <c r="I9" s="21">
        <f>G9*H9</f>
        <v>10</v>
      </c>
    </row>
    <row r="10" spans="1:9" s="3" customFormat="1" ht="13.5" customHeight="1" x14ac:dyDescent="0.25">
      <c r="A10" s="12"/>
      <c r="B10" s="12"/>
      <c r="C10" s="16" t="s">
        <v>18</v>
      </c>
      <c r="D10" s="17">
        <v>15</v>
      </c>
      <c r="E10" s="18">
        <v>15</v>
      </c>
      <c r="F10" s="19">
        <v>15</v>
      </c>
      <c r="G10" s="14" t="s">
        <v>19</v>
      </c>
      <c r="H10" s="15"/>
      <c r="I10" s="15" t="s">
        <v>19</v>
      </c>
    </row>
    <row r="11" spans="1:9" s="3" customFormat="1" ht="13.5" customHeight="1" x14ac:dyDescent="0.25">
      <c r="A11" s="12"/>
      <c r="B11" s="12"/>
      <c r="C11" s="16" t="s">
        <v>20</v>
      </c>
      <c r="D11" s="15"/>
      <c r="E11" s="15"/>
      <c r="F11" s="14"/>
      <c r="G11" s="14" t="s">
        <v>19</v>
      </c>
      <c r="H11" s="15"/>
      <c r="I11" s="15" t="s">
        <v>19</v>
      </c>
    </row>
    <row r="12" spans="1:9" s="3" customFormat="1" x14ac:dyDescent="0.25">
      <c r="A12" s="12"/>
      <c r="B12" s="12"/>
      <c r="C12" s="16" t="s">
        <v>21</v>
      </c>
      <c r="D12" s="15"/>
      <c r="E12" s="15"/>
      <c r="F12" s="14"/>
      <c r="G12" s="14" t="s">
        <v>19</v>
      </c>
      <c r="H12" s="15"/>
      <c r="I12" s="15" t="s">
        <v>19</v>
      </c>
    </row>
    <row r="13" spans="1:9" s="3" customFormat="1" ht="18" customHeight="1" x14ac:dyDescent="0.25">
      <c r="A13" s="13" t="s">
        <v>22</v>
      </c>
      <c r="B13" s="13" t="s">
        <v>23</v>
      </c>
      <c r="C13" s="13"/>
      <c r="D13" s="13"/>
      <c r="E13" s="13"/>
      <c r="F13" s="13" t="s">
        <v>24</v>
      </c>
      <c r="G13" s="13"/>
      <c r="H13" s="13"/>
      <c r="I13" s="13"/>
    </row>
    <row r="14" spans="1:9" s="3" customFormat="1" ht="65.650000000000006" customHeight="1" x14ac:dyDescent="0.25">
      <c r="A14" s="13"/>
      <c r="B14" s="23" t="s">
        <v>68</v>
      </c>
      <c r="C14" s="24"/>
      <c r="D14" s="24"/>
      <c r="E14" s="25"/>
      <c r="F14" s="23" t="s">
        <v>69</v>
      </c>
      <c r="G14" s="24"/>
      <c r="H14" s="24"/>
      <c r="I14" s="25"/>
    </row>
    <row r="15" spans="1:9" s="3" customFormat="1" ht="34.5" customHeight="1" x14ac:dyDescent="0.25">
      <c r="A15" s="13" t="s">
        <v>25</v>
      </c>
      <c r="B15" s="15" t="s">
        <v>26</v>
      </c>
      <c r="C15" s="15" t="s">
        <v>27</v>
      </c>
      <c r="D15" s="14" t="s">
        <v>28</v>
      </c>
      <c r="E15" s="15" t="s">
        <v>29</v>
      </c>
      <c r="F15" s="15" t="s">
        <v>30</v>
      </c>
      <c r="G15" s="14" t="s">
        <v>13</v>
      </c>
      <c r="H15" s="14" t="s">
        <v>15</v>
      </c>
      <c r="I15" s="15" t="s">
        <v>31</v>
      </c>
    </row>
    <row r="16" spans="1:9" s="3" customFormat="1" ht="56" x14ac:dyDescent="0.25">
      <c r="A16" s="13"/>
      <c r="B16" s="13" t="s">
        <v>32</v>
      </c>
      <c r="C16" s="13" t="s">
        <v>33</v>
      </c>
      <c r="D16" s="26" t="s">
        <v>34</v>
      </c>
      <c r="E16" s="15" t="s">
        <v>35</v>
      </c>
      <c r="F16" s="15" t="s">
        <v>36</v>
      </c>
      <c r="G16" s="22">
        <v>7.5</v>
      </c>
      <c r="H16" s="22">
        <v>6.7</v>
      </c>
      <c r="I16" s="15" t="s">
        <v>70</v>
      </c>
    </row>
    <row r="17" spans="1:9" s="3" customFormat="1" ht="30" customHeight="1" x14ac:dyDescent="0.25">
      <c r="A17" s="13"/>
      <c r="B17" s="13"/>
      <c r="C17" s="13"/>
      <c r="D17" s="26" t="s">
        <v>37</v>
      </c>
      <c r="E17" s="15" t="s">
        <v>38</v>
      </c>
      <c r="F17" s="15" t="s">
        <v>39</v>
      </c>
      <c r="G17" s="22">
        <v>7.5</v>
      </c>
      <c r="H17" s="22">
        <v>7.5</v>
      </c>
      <c r="I17" s="15"/>
    </row>
    <row r="18" spans="1:9" s="3" customFormat="1" ht="30" customHeight="1" x14ac:dyDescent="0.25">
      <c r="A18" s="13"/>
      <c r="B18" s="13"/>
      <c r="C18" s="13" t="s">
        <v>40</v>
      </c>
      <c r="D18" s="26" t="s">
        <v>41</v>
      </c>
      <c r="E18" s="27">
        <v>1</v>
      </c>
      <c r="F18" s="27">
        <v>1</v>
      </c>
      <c r="G18" s="22">
        <v>6.5</v>
      </c>
      <c r="H18" s="22">
        <v>6.5</v>
      </c>
      <c r="I18" s="15"/>
    </row>
    <row r="19" spans="1:9" s="3" customFormat="1" ht="126" x14ac:dyDescent="0.25">
      <c r="A19" s="13"/>
      <c r="B19" s="13"/>
      <c r="C19" s="13"/>
      <c r="D19" s="26" t="s">
        <v>42</v>
      </c>
      <c r="E19" s="15" t="s">
        <v>43</v>
      </c>
      <c r="F19" s="15" t="s">
        <v>43</v>
      </c>
      <c r="G19" s="22">
        <v>6.5</v>
      </c>
      <c r="H19" s="22">
        <v>6.5</v>
      </c>
      <c r="I19" s="15"/>
    </row>
    <row r="20" spans="1:9" s="3" customFormat="1" ht="42" x14ac:dyDescent="0.25">
      <c r="A20" s="13"/>
      <c r="B20" s="13"/>
      <c r="C20" s="13" t="s">
        <v>44</v>
      </c>
      <c r="D20" s="26" t="s">
        <v>45</v>
      </c>
      <c r="E20" s="15" t="s">
        <v>46</v>
      </c>
      <c r="F20" s="15" t="s">
        <v>46</v>
      </c>
      <c r="G20" s="22">
        <v>6</v>
      </c>
      <c r="H20" s="22">
        <v>6</v>
      </c>
      <c r="I20" s="15"/>
    </row>
    <row r="21" spans="1:9" s="3" customFormat="1" ht="42" x14ac:dyDescent="0.25">
      <c r="A21" s="13"/>
      <c r="B21" s="13"/>
      <c r="C21" s="13"/>
      <c r="D21" s="26" t="s">
        <v>47</v>
      </c>
      <c r="E21" s="15" t="s">
        <v>48</v>
      </c>
      <c r="F21" s="15" t="s">
        <v>49</v>
      </c>
      <c r="G21" s="22">
        <v>6</v>
      </c>
      <c r="H21" s="22">
        <v>6</v>
      </c>
      <c r="I21" s="15"/>
    </row>
    <row r="22" spans="1:9" s="3" customFormat="1" ht="30" customHeight="1" x14ac:dyDescent="0.25">
      <c r="A22" s="13"/>
      <c r="B22" s="13"/>
      <c r="C22" s="28" t="s">
        <v>50</v>
      </c>
      <c r="D22" s="26" t="s">
        <v>51</v>
      </c>
      <c r="E22" s="15" t="s">
        <v>52</v>
      </c>
      <c r="F22" s="15" t="s">
        <v>52</v>
      </c>
      <c r="G22" s="22">
        <v>10</v>
      </c>
      <c r="H22" s="22">
        <v>10</v>
      </c>
      <c r="I22" s="15"/>
    </row>
    <row r="23" spans="1:9" s="3" customFormat="1" ht="30" customHeight="1" x14ac:dyDescent="0.25">
      <c r="A23" s="13"/>
      <c r="B23" s="13" t="s">
        <v>53</v>
      </c>
      <c r="C23" s="15" t="s">
        <v>54</v>
      </c>
      <c r="D23" s="26" t="s">
        <v>55</v>
      </c>
      <c r="E23" s="27" t="s">
        <v>56</v>
      </c>
      <c r="F23" s="27">
        <v>0.98</v>
      </c>
      <c r="G23" s="22">
        <v>10</v>
      </c>
      <c r="H23" s="22">
        <v>10</v>
      </c>
      <c r="I23" s="15"/>
    </row>
    <row r="24" spans="1:9" s="3" customFormat="1" ht="84" x14ac:dyDescent="0.25">
      <c r="A24" s="13"/>
      <c r="B24" s="13"/>
      <c r="C24" s="13" t="s">
        <v>57</v>
      </c>
      <c r="D24" s="26" t="s">
        <v>58</v>
      </c>
      <c r="E24" s="15" t="s">
        <v>59</v>
      </c>
      <c r="F24" s="15" t="s">
        <v>60</v>
      </c>
      <c r="G24" s="22">
        <v>10</v>
      </c>
      <c r="H24" s="22">
        <v>8</v>
      </c>
      <c r="I24" s="15" t="s">
        <v>73</v>
      </c>
    </row>
    <row r="25" spans="1:9" s="3" customFormat="1" ht="70" x14ac:dyDescent="0.25">
      <c r="A25" s="13"/>
      <c r="B25" s="13"/>
      <c r="C25" s="13"/>
      <c r="D25" s="26" t="s">
        <v>61</v>
      </c>
      <c r="E25" s="15" t="s">
        <v>62</v>
      </c>
      <c r="F25" s="15" t="s">
        <v>63</v>
      </c>
      <c r="G25" s="22">
        <v>10</v>
      </c>
      <c r="H25" s="22">
        <v>8</v>
      </c>
      <c r="I25" s="15" t="s">
        <v>73</v>
      </c>
    </row>
    <row r="26" spans="1:9" s="3" customFormat="1" ht="84" x14ac:dyDescent="0.25">
      <c r="A26" s="13"/>
      <c r="B26" s="13"/>
      <c r="C26" s="13"/>
      <c r="D26" s="26" t="s">
        <v>64</v>
      </c>
      <c r="E26" s="15" t="s">
        <v>65</v>
      </c>
      <c r="F26" s="15" t="s">
        <v>66</v>
      </c>
      <c r="G26" s="22">
        <v>10</v>
      </c>
      <c r="H26" s="22">
        <v>9</v>
      </c>
      <c r="I26" s="15" t="s">
        <v>73</v>
      </c>
    </row>
    <row r="27" spans="1:9" s="3" customFormat="1" ht="30" customHeight="1" x14ac:dyDescent="0.25">
      <c r="A27" s="13" t="s">
        <v>67</v>
      </c>
      <c r="B27" s="13"/>
      <c r="C27" s="13"/>
      <c r="D27" s="13"/>
      <c r="E27" s="13"/>
      <c r="F27" s="13"/>
      <c r="G27" s="22"/>
      <c r="H27" s="29">
        <f>I9+SUM(H16:H26)</f>
        <v>94.2</v>
      </c>
      <c r="I27" s="15"/>
    </row>
  </sheetData>
  <mergeCells count="29">
    <mergeCell ref="B13:E13"/>
    <mergeCell ref="F13:I13"/>
    <mergeCell ref="B14:E14"/>
    <mergeCell ref="F14:I14"/>
    <mergeCell ref="A27:F27"/>
    <mergeCell ref="A13:A14"/>
    <mergeCell ref="A15:A26"/>
    <mergeCell ref="B16:B22"/>
    <mergeCell ref="B23:B26"/>
    <mergeCell ref="C16:C17"/>
    <mergeCell ref="C18:C19"/>
    <mergeCell ref="C20:C21"/>
    <mergeCell ref="C24:C26"/>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2024-05-10T01:51:41Z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F9CFEC5F30B444A281F9484D4C6BE5EF_12</vt:lpwstr>
  </property>
</Properties>
</file>