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5350" windowHeight="11020" tabRatio="927"/>
  </bookViews>
  <sheets>
    <sheet name="绩效自评表" sheetId="44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" i="44" l="1"/>
  <c r="I7" i="44" s="1"/>
  <c r="H33" i="44" s="1"/>
</calcChain>
</file>

<file path=xl/sharedStrings.xml><?xml version="1.0" encoding="utf-8"?>
<sst xmlns="http://schemas.openxmlformats.org/spreadsheetml/2006/main" count="112" uniqueCount="90">
  <si>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</si>
  <si>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</si>
  <si>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</si>
  <si>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主管部门</t>
  </si>
  <si>
    <t>北京市交通委员会</t>
  </si>
  <si>
    <t>实施单位</t>
  </si>
  <si>
    <t>出租（租赁）汽车管理处</t>
  </si>
  <si>
    <t>项目负责人</t>
  </si>
  <si>
    <t>王彦明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</si>
  <si>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</si>
  <si>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</si>
  <si>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</si>
  <si>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</si>
  <si>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</si>
  <si>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</si>
  <si>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</si>
  <si>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</si>
  <si>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</si>
  <si>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</si>
  <si>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</si>
  <si>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</si>
  <si>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</si>
  <si>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</si>
  <si>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</si>
  <si>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</si>
  <si>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</si>
  <si>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项目主要建设内容包括应用软件开发、政务云租赁和软硬件产品采购三个部分。其中，应用系统开发包括：运行监测与分析子系统（新建）、数据交换与质量监测子系统（新建）、综合管理与行业服务子系统（新建）、在线考试与学习子系统（升级改造）以及相关配套支撑服务；政务云租赁包括：计算服务、存储服务、网络服务等基础服务，基础软件支撑、安全检测监测等扩展服务，分析型数据库服务、应用监测探针等个性化服务；软硬件采购包括：单位数字证书、服务器密码机、自适应安全防御系统等配套产品的购置。2024年完成项目全部实施工作，并进行项目验收。</t>
  </si>
  <si>
    <t>本项目已完成项目主要建设内容，顺利通过项目初验，上线试运行，拟于2024年完成项目终验。主要建设内容包括应用软件开发、政务云租赁和软硬件产品采购三个部分。其中，应用系统开发包括：运行监测与分析子系统（新建）、数据交换与质量监测子系统（新建）、综合管理与行业服务子系统（新建）、在线考试与学习子系统（升级改造）以及相关配套支撑服务；政务云租赁包括：计算服务、存储服务、网络服务等基础服务，基础软件支撑、安全检测监测等扩展服务，分析型数据库服务、应用监测探针等个性化服务；软硬件采购包括：单位数字证书、服务器密码机、自适应安全防御系统等配套产品的购置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</si>
  <si>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</si>
  <si>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</si>
  <si>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</si>
  <si>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</si>
  <si>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</si>
  <si>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</si>
  <si>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</si>
  <si>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</si>
  <si>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</si>
  <si>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软件采购数量</t>
  </si>
  <si>
    <t>≥1个</t>
  </si>
  <si>
    <t>1个</t>
  </si>
  <si>
    <t>软件开发数量</t>
  </si>
  <si>
    <t>≥4个</t>
  </si>
  <si>
    <t>4个</t>
  </si>
  <si>
    <t>硬件采购数量</t>
  </si>
  <si>
    <t>≥100个</t>
  </si>
  <si>
    <t>201个</t>
  </si>
  <si>
    <t>租赁云数量</t>
  </si>
  <si>
    <t>≥1套</t>
  </si>
  <si>
    <t>1套</t>
  </si>
  <si>
    <t>质量指标
（13分）</t>
  </si>
  <si>
    <t>系统验收合格率</t>
  </si>
  <si>
    <t>≥100%</t>
  </si>
  <si>
    <t>云服务故障率</t>
  </si>
  <si>
    <t>≤1%</t>
  </si>
  <si>
    <t>硬件故障率</t>
  </si>
  <si>
    <t>系统集成完成率</t>
  </si>
  <si>
    <t>软件故障率</t>
  </si>
  <si>
    <t>二级、三级安全等测试通过率</t>
  </si>
  <si>
    <t>≥99%</t>
  </si>
  <si>
    <t>本项目安全测试进行中，拟于终验前完成。</t>
  </si>
  <si>
    <t>时效指标
（12分）</t>
  </si>
  <si>
    <t>系统故障修复时间</t>
  </si>
  <si>
    <t>≤3小时</t>
  </si>
  <si>
    <t>系统故障响应时间</t>
  </si>
  <si>
    <t>≤60分钟</t>
  </si>
  <si>
    <t>成本指标
（10分）</t>
  </si>
  <si>
    <t>租赁云成本</t>
  </si>
  <si>
    <t>≤203.9万元</t>
  </si>
  <si>
    <t>188.17万元</t>
  </si>
  <si>
    <t>软件开发成本</t>
  </si>
  <si>
    <t>≤1422.6万元</t>
  </si>
  <si>
    <t>1208.74万元</t>
  </si>
  <si>
    <t>软件采购成本</t>
  </si>
  <si>
    <t>≤58.3万元</t>
  </si>
  <si>
    <t>58.3万元</t>
  </si>
  <si>
    <t>硬件采购成本</t>
  </si>
  <si>
    <t>≤76.6万元</t>
  </si>
  <si>
    <t>76.6万元</t>
  </si>
  <si>
    <t>效益指标（40分）</t>
  </si>
  <si>
    <t>服务对象满意度指标（10分）</t>
  </si>
  <si>
    <t>使用人员满意度</t>
  </si>
  <si>
    <t>≥95%</t>
  </si>
  <si>
    <t>经济、社会、生态、可持续影响效益指标（30分）</t>
  </si>
  <si>
    <t>系统正常使用年限</t>
  </si>
  <si>
    <t>≥5年</t>
  </si>
  <si>
    <t>系统利用率</t>
  </si>
  <si>
    <t>≥90%</t>
  </si>
  <si>
    <t>总分</t>
  </si>
  <si>
    <t>11000023T000002115595-北京市网络预约出租汽车监管服务系统升级改造项目服务</t>
    <phoneticPr fontId="10" type="noConversion"/>
  </si>
  <si>
    <t>支撑依据不充分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</si>
</sst>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2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8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0" fontId="5" fillId="0" borderId="0"/>
    <xf numFmtId="0" fontId="7" fillId="0" borderId="0"/>
    <xf numFmtId="0" fontId="5" fillId="0" borderId="0"/>
    <xf numFmtId="0" fontId="7" fillId="0" borderId="0">
      <alignment vertical="center"/>
    </xf>
    <xf numFmtId="0" fontId="8" fillId="0" borderId="0"/>
    <xf numFmtId="0" fontId="4" fillId="0" borderId="0"/>
    <xf numFmtId="43" fontId="7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10" fontId="11" fillId="0" borderId="1" xfId="0" applyNumberFormat="1" applyFont="1" applyBorder="1" applyAlignment="1">
      <alignment horizontal="center" vertical="center" wrapText="1"/>
    </xf>
    <xf numFmtId="176" fontId="11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11" fillId="0" borderId="4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9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5">
    <cellStyle name="常规" xfId="0" builtinId="0"/>
    <cellStyle name="常规 2" xfId="1"/>
    <cellStyle name="常规 2 2" xfId="2"/>
    <cellStyle name="常规 2 2 2" xfId="3"/>
    <cellStyle name="常规 2 3" xfId="4"/>
    <cellStyle name="常规 2 4" xfId="5"/>
    <cellStyle name="常规 3" xfId="6"/>
    <cellStyle name="常规 4" xfId="7"/>
    <cellStyle name="常规 4 2" xfId="8"/>
    <cellStyle name="常规 4 3" xfId="9"/>
    <cellStyle name="常规 4 4" xfId="10"/>
    <cellStyle name="常规 5" xfId="11"/>
    <cellStyle name="常规 6" xfId="12"/>
    <cellStyle name="常规 7" xfId="13"/>
    <cellStyle name="千位分隔 2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3"/>
  <sheetViews>
    <sheetView tabSelected="1" topLeftCell="A28" workbookViewId="0">
      <selection activeCell="L32" sqref="L32"/>
    </sheetView>
  </sheetViews>
  <sheetFormatPr defaultColWidth="9" defaultRowHeight="14" x14ac:dyDescent="0.25"/>
  <cols>
    <col min="1" max="1" width="4.08984375" customWidth="1"/>
    <col min="2" max="2" width="8.90625" customWidth="1"/>
    <col min="3" max="3" width="18.6328125" customWidth="1"/>
    <col min="4" max="4" width="14.453125" style="4" customWidth="1"/>
    <col min="5" max="5" width="12.6328125" style="4" customWidth="1"/>
    <col min="6" max="6" width="12.6328125" customWidth="1"/>
    <col min="7" max="7" width="8.453125" style="5" customWidth="1"/>
    <col min="8" max="8" width="11.08984375" customWidth="1"/>
    <col min="9" max="9" width="19.90625" customWidth="1"/>
  </cols>
  <sheetData>
    <row r="1" spans="1:9" s="1" customFormat="1" ht="22.5" customHeight="1" x14ac:dyDescent="0.25">
      <c r="A1" s="27" t="s">
        <v>0</v>
      </c>
      <c r="B1" s="27"/>
      <c r="C1" s="27"/>
      <c r="D1" s="27"/>
      <c r="E1" s="27"/>
      <c r="F1" s="27"/>
      <c r="G1" s="27"/>
      <c r="H1" s="27"/>
      <c r="I1" s="27"/>
    </row>
    <row r="2" spans="1:9" s="2" customFormat="1" ht="18.75" customHeight="1" x14ac:dyDescent="0.25">
      <c r="A2" s="28" t="s">
        <v>1</v>
      </c>
      <c r="B2" s="28"/>
      <c r="C2" s="28"/>
      <c r="D2" s="28"/>
      <c r="E2" s="28"/>
      <c r="F2" s="28"/>
      <c r="G2" s="28"/>
      <c r="H2" s="28"/>
      <c r="I2" s="28"/>
    </row>
    <row r="3" spans="1:9" s="3" customFormat="1" x14ac:dyDescent="0.25">
      <c r="A3" s="22" t="s">
        <v>2</v>
      </c>
      <c r="B3" s="22"/>
      <c r="C3" s="22" t="s">
        <v>88</v>
      </c>
      <c r="D3" s="22"/>
      <c r="E3" s="22"/>
      <c r="F3" s="22"/>
      <c r="G3" s="22"/>
      <c r="H3" s="22"/>
      <c r="I3" s="22"/>
    </row>
    <row r="4" spans="1:9" s="3" customFormat="1" x14ac:dyDescent="0.25">
      <c r="A4" s="22" t="s">
        <v>3</v>
      </c>
      <c r="B4" s="22"/>
      <c r="C4" s="22" t="s">
        <v>4</v>
      </c>
      <c r="D4" s="22"/>
      <c r="E4" s="22"/>
      <c r="F4" s="6" t="s">
        <v>5</v>
      </c>
      <c r="G4" s="22" t="s">
        <v>6</v>
      </c>
      <c r="H4" s="22"/>
      <c r="I4" s="22"/>
    </row>
    <row r="5" spans="1:9" s="3" customFormat="1" x14ac:dyDescent="0.25">
      <c r="A5" s="22" t="s">
        <v>7</v>
      </c>
      <c r="B5" s="22"/>
      <c r="C5" s="22" t="s">
        <v>8</v>
      </c>
      <c r="D5" s="22"/>
      <c r="E5" s="22"/>
      <c r="F5" s="6" t="s">
        <v>9</v>
      </c>
      <c r="G5" s="22">
        <v>18010081696</v>
      </c>
      <c r="H5" s="22"/>
      <c r="I5" s="22"/>
    </row>
    <row r="6" spans="1:9" s="3" customFormat="1" x14ac:dyDescent="0.25">
      <c r="A6" s="22" t="s">
        <v>10</v>
      </c>
      <c r="B6" s="22"/>
      <c r="C6" s="6"/>
      <c r="D6" s="7" t="s">
        <v>11</v>
      </c>
      <c r="E6" s="6" t="s">
        <v>12</v>
      </c>
      <c r="F6" s="6" t="s">
        <v>13</v>
      </c>
      <c r="G6" s="6" t="s">
        <v>14</v>
      </c>
      <c r="H6" s="6" t="s">
        <v>15</v>
      </c>
      <c r="I6" s="7" t="s">
        <v>16</v>
      </c>
    </row>
    <row r="7" spans="1:9" s="3" customFormat="1" ht="32.25" customHeight="1" x14ac:dyDescent="0.25">
      <c r="A7" s="22" t="s">
        <v>17</v>
      </c>
      <c r="B7" s="22"/>
      <c r="C7" s="8" t="s">
        <v>18</v>
      </c>
      <c r="D7" s="7">
        <v>265.89999999999998</v>
      </c>
      <c r="E7" s="7">
        <v>265.89999999999998</v>
      </c>
      <c r="F7" s="6">
        <v>265.89810399999999</v>
      </c>
      <c r="G7" s="6">
        <v>10</v>
      </c>
      <c r="H7" s="9">
        <f>+F7/E7</f>
        <v>0.99999286949981203</v>
      </c>
      <c r="I7" s="10">
        <f>G7*H7</f>
        <v>9.9999286949981201</v>
      </c>
    </row>
    <row r="8" spans="1:9" s="3" customFormat="1" ht="13.5" customHeight="1" x14ac:dyDescent="0.25">
      <c r="A8" s="26"/>
      <c r="B8" s="26"/>
      <c r="C8" s="8" t="s">
        <v>19</v>
      </c>
      <c r="D8" s="7">
        <v>265.89999999999998</v>
      </c>
      <c r="E8" s="7">
        <v>265.89999999999998</v>
      </c>
      <c r="F8" s="6">
        <v>265.89810399999999</v>
      </c>
      <c r="G8" s="6" t="s">
        <v>20</v>
      </c>
      <c r="H8" s="7"/>
      <c r="I8" s="7" t="s">
        <v>20</v>
      </c>
    </row>
    <row r="9" spans="1:9" s="3" customFormat="1" ht="13.5" customHeight="1" x14ac:dyDescent="0.25">
      <c r="A9" s="26"/>
      <c r="B9" s="26"/>
      <c r="C9" s="8" t="s">
        <v>21</v>
      </c>
      <c r="D9" s="7"/>
      <c r="E9" s="7"/>
      <c r="F9" s="6"/>
      <c r="G9" s="6" t="s">
        <v>20</v>
      </c>
      <c r="H9" s="7"/>
      <c r="I9" s="7" t="s">
        <v>20</v>
      </c>
    </row>
    <row r="10" spans="1:9" s="3" customFormat="1" x14ac:dyDescent="0.25">
      <c r="A10" s="26"/>
      <c r="B10" s="26"/>
      <c r="C10" s="11" t="s">
        <v>22</v>
      </c>
      <c r="D10" s="7"/>
      <c r="E10" s="7"/>
      <c r="F10" s="6"/>
      <c r="G10" s="6" t="s">
        <v>20</v>
      </c>
      <c r="H10" s="7"/>
      <c r="I10" s="7" t="s">
        <v>20</v>
      </c>
    </row>
    <row r="11" spans="1:9" s="3" customFormat="1" ht="18" customHeight="1" x14ac:dyDescent="0.25">
      <c r="A11" s="22" t="s">
        <v>23</v>
      </c>
      <c r="B11" s="22" t="s">
        <v>24</v>
      </c>
      <c r="C11" s="22"/>
      <c r="D11" s="22"/>
      <c r="E11" s="22"/>
      <c r="F11" s="22" t="s">
        <v>25</v>
      </c>
      <c r="G11" s="22"/>
      <c r="H11" s="22"/>
      <c r="I11" s="22"/>
    </row>
    <row r="12" spans="1:9" s="3" customFormat="1" ht="162.5" customHeight="1" x14ac:dyDescent="0.25">
      <c r="A12" s="22"/>
      <c r="B12" s="19" t="s">
        <v>26</v>
      </c>
      <c r="C12" s="20"/>
      <c r="D12" s="20"/>
      <c r="E12" s="21"/>
      <c r="F12" s="19" t="s">
        <v>27</v>
      </c>
      <c r="G12" s="20"/>
      <c r="H12" s="20"/>
      <c r="I12" s="21"/>
    </row>
    <row r="13" spans="1:9" s="3" customFormat="1" ht="34.5" customHeight="1" x14ac:dyDescent="0.25">
      <c r="A13" s="22" t="s">
        <v>28</v>
      </c>
      <c r="B13" s="7" t="s">
        <v>29</v>
      </c>
      <c r="C13" s="7" t="s">
        <v>30</v>
      </c>
      <c r="D13" s="6" t="s">
        <v>31</v>
      </c>
      <c r="E13" s="7" t="s">
        <v>32</v>
      </c>
      <c r="F13" s="7" t="s">
        <v>33</v>
      </c>
      <c r="G13" s="6" t="s">
        <v>14</v>
      </c>
      <c r="H13" s="6" t="s">
        <v>16</v>
      </c>
      <c r="I13" s="7" t="s">
        <v>34</v>
      </c>
    </row>
    <row r="14" spans="1:9" s="3" customFormat="1" x14ac:dyDescent="0.25">
      <c r="A14" s="22"/>
      <c r="B14" s="22" t="s">
        <v>35</v>
      </c>
      <c r="C14" s="22" t="s">
        <v>36</v>
      </c>
      <c r="D14" s="12" t="s">
        <v>37</v>
      </c>
      <c r="E14" s="7" t="s">
        <v>38</v>
      </c>
      <c r="F14" s="7" t="s">
        <v>39</v>
      </c>
      <c r="G14" s="13">
        <v>4</v>
      </c>
      <c r="H14" s="13">
        <v>4</v>
      </c>
      <c r="I14" s="7"/>
    </row>
    <row r="15" spans="1:9" s="3" customFormat="1" x14ac:dyDescent="0.25">
      <c r="A15" s="22"/>
      <c r="B15" s="22"/>
      <c r="C15" s="22"/>
      <c r="D15" s="12" t="s">
        <v>40</v>
      </c>
      <c r="E15" s="7" t="s">
        <v>41</v>
      </c>
      <c r="F15" s="7" t="s">
        <v>42</v>
      </c>
      <c r="G15" s="13">
        <v>4</v>
      </c>
      <c r="H15" s="13">
        <v>4</v>
      </c>
      <c r="I15" s="7"/>
    </row>
    <row r="16" spans="1:9" s="3" customFormat="1" x14ac:dyDescent="0.25">
      <c r="A16" s="22"/>
      <c r="B16" s="22"/>
      <c r="C16" s="22"/>
      <c r="D16" s="12" t="s">
        <v>43</v>
      </c>
      <c r="E16" s="7" t="s">
        <v>44</v>
      </c>
      <c r="F16" s="7" t="s">
        <v>45</v>
      </c>
      <c r="G16" s="13">
        <v>4</v>
      </c>
      <c r="H16" s="13">
        <v>4</v>
      </c>
      <c r="I16" s="13"/>
    </row>
    <row r="17" spans="1:9" s="3" customFormat="1" x14ac:dyDescent="0.25">
      <c r="A17" s="22"/>
      <c r="B17" s="22"/>
      <c r="C17" s="22"/>
      <c r="D17" s="12" t="s">
        <v>46</v>
      </c>
      <c r="E17" s="7" t="s">
        <v>47</v>
      </c>
      <c r="F17" s="7" t="s">
        <v>48</v>
      </c>
      <c r="G17" s="13">
        <v>3</v>
      </c>
      <c r="H17" s="13">
        <v>3</v>
      </c>
      <c r="I17" s="13"/>
    </row>
    <row r="18" spans="1:9" s="3" customFormat="1" ht="30" customHeight="1" x14ac:dyDescent="0.25">
      <c r="A18" s="22"/>
      <c r="B18" s="22"/>
      <c r="C18" s="22" t="s">
        <v>49</v>
      </c>
      <c r="D18" s="12" t="s">
        <v>50</v>
      </c>
      <c r="E18" s="7" t="s">
        <v>51</v>
      </c>
      <c r="F18" s="7" t="s">
        <v>51</v>
      </c>
      <c r="G18" s="13">
        <v>3</v>
      </c>
      <c r="H18" s="13">
        <v>3</v>
      </c>
      <c r="I18" s="7"/>
    </row>
    <row r="19" spans="1:9" s="3" customFormat="1" x14ac:dyDescent="0.25">
      <c r="A19" s="22"/>
      <c r="B19" s="22"/>
      <c r="C19" s="22"/>
      <c r="D19" s="14" t="s">
        <v>52</v>
      </c>
      <c r="E19" s="15" t="s">
        <v>53</v>
      </c>
      <c r="F19" s="15" t="s">
        <v>53</v>
      </c>
      <c r="G19" s="13">
        <v>2</v>
      </c>
      <c r="H19" s="13">
        <v>2</v>
      </c>
      <c r="I19" s="7"/>
    </row>
    <row r="20" spans="1:9" s="3" customFormat="1" x14ac:dyDescent="0.25">
      <c r="A20" s="22"/>
      <c r="B20" s="22"/>
      <c r="C20" s="22"/>
      <c r="D20" s="14" t="s">
        <v>54</v>
      </c>
      <c r="E20" s="15" t="s">
        <v>53</v>
      </c>
      <c r="F20" s="15" t="s">
        <v>53</v>
      </c>
      <c r="G20" s="13">
        <v>2</v>
      </c>
      <c r="H20" s="13">
        <v>2</v>
      </c>
      <c r="I20" s="7"/>
    </row>
    <row r="21" spans="1:9" s="3" customFormat="1" ht="28" x14ac:dyDescent="0.25">
      <c r="A21" s="22"/>
      <c r="B21" s="22"/>
      <c r="C21" s="22"/>
      <c r="D21" s="14" t="s">
        <v>55</v>
      </c>
      <c r="E21" s="15" t="s">
        <v>51</v>
      </c>
      <c r="F21" s="15" t="s">
        <v>51</v>
      </c>
      <c r="G21" s="13">
        <v>2</v>
      </c>
      <c r="H21" s="13">
        <v>2</v>
      </c>
      <c r="I21" s="7"/>
    </row>
    <row r="22" spans="1:9" s="3" customFormat="1" x14ac:dyDescent="0.25">
      <c r="A22" s="22"/>
      <c r="B22" s="22"/>
      <c r="C22" s="22"/>
      <c r="D22" s="14" t="s">
        <v>56</v>
      </c>
      <c r="E22" s="15" t="s">
        <v>53</v>
      </c>
      <c r="F22" s="15" t="s">
        <v>53</v>
      </c>
      <c r="G22" s="13">
        <v>2</v>
      </c>
      <c r="H22" s="13">
        <v>2</v>
      </c>
      <c r="I22" s="7"/>
    </row>
    <row r="23" spans="1:9" s="3" customFormat="1" ht="40" customHeight="1" x14ac:dyDescent="0.25">
      <c r="A23" s="22"/>
      <c r="B23" s="22"/>
      <c r="C23" s="22"/>
      <c r="D23" s="14" t="s">
        <v>57</v>
      </c>
      <c r="E23" s="15" t="s">
        <v>58</v>
      </c>
      <c r="F23" s="15" t="s">
        <v>58</v>
      </c>
      <c r="G23" s="13">
        <v>2</v>
      </c>
      <c r="H23" s="13">
        <v>1</v>
      </c>
      <c r="I23" s="16" t="s">
        <v>59</v>
      </c>
    </row>
    <row r="24" spans="1:9" s="3" customFormat="1" ht="28" x14ac:dyDescent="0.25">
      <c r="A24" s="22"/>
      <c r="B24" s="22"/>
      <c r="C24" s="22" t="s">
        <v>60</v>
      </c>
      <c r="D24" s="14" t="s">
        <v>61</v>
      </c>
      <c r="E24" s="7" t="s">
        <v>62</v>
      </c>
      <c r="F24" s="7" t="s">
        <v>62</v>
      </c>
      <c r="G24" s="13">
        <v>6</v>
      </c>
      <c r="H24" s="13">
        <v>6</v>
      </c>
      <c r="I24" s="7"/>
    </row>
    <row r="25" spans="1:9" s="3" customFormat="1" ht="28" x14ac:dyDescent="0.25">
      <c r="A25" s="22"/>
      <c r="B25" s="22"/>
      <c r="C25" s="22"/>
      <c r="D25" s="14" t="s">
        <v>63</v>
      </c>
      <c r="E25" s="7" t="s">
        <v>64</v>
      </c>
      <c r="F25" s="7" t="s">
        <v>64</v>
      </c>
      <c r="G25" s="13">
        <v>6</v>
      </c>
      <c r="H25" s="13">
        <v>6</v>
      </c>
      <c r="I25" s="7"/>
    </row>
    <row r="26" spans="1:9" s="3" customFormat="1" x14ac:dyDescent="0.25">
      <c r="A26" s="22"/>
      <c r="B26" s="22"/>
      <c r="C26" s="23" t="s">
        <v>65</v>
      </c>
      <c r="D26" s="12" t="s">
        <v>66</v>
      </c>
      <c r="E26" s="7" t="s">
        <v>67</v>
      </c>
      <c r="F26" s="7" t="s">
        <v>68</v>
      </c>
      <c r="G26" s="13">
        <v>2.5</v>
      </c>
      <c r="H26" s="13">
        <v>2.5</v>
      </c>
      <c r="I26" s="7"/>
    </row>
    <row r="27" spans="1:9" s="3" customFormat="1" x14ac:dyDescent="0.25">
      <c r="A27" s="22"/>
      <c r="B27" s="22"/>
      <c r="C27" s="24"/>
      <c r="D27" s="12" t="s">
        <v>69</v>
      </c>
      <c r="E27" s="7" t="s">
        <v>70</v>
      </c>
      <c r="F27" s="7" t="s">
        <v>71</v>
      </c>
      <c r="G27" s="13">
        <v>2.5</v>
      </c>
      <c r="H27" s="13">
        <v>2.5</v>
      </c>
      <c r="I27" s="7"/>
    </row>
    <row r="28" spans="1:9" s="3" customFormat="1" x14ac:dyDescent="0.25">
      <c r="A28" s="22"/>
      <c r="B28" s="22"/>
      <c r="C28" s="24"/>
      <c r="D28" s="12" t="s">
        <v>72</v>
      </c>
      <c r="E28" s="7" t="s">
        <v>73</v>
      </c>
      <c r="F28" s="7" t="s">
        <v>74</v>
      </c>
      <c r="G28" s="13">
        <v>2.5</v>
      </c>
      <c r="H28" s="13">
        <v>2.5</v>
      </c>
      <c r="I28" s="7"/>
    </row>
    <row r="29" spans="1:9" s="3" customFormat="1" x14ac:dyDescent="0.25">
      <c r="A29" s="22"/>
      <c r="B29" s="22"/>
      <c r="C29" s="25"/>
      <c r="D29" s="12" t="s">
        <v>75</v>
      </c>
      <c r="E29" s="7" t="s">
        <v>76</v>
      </c>
      <c r="F29" s="7" t="s">
        <v>77</v>
      </c>
      <c r="G29" s="13">
        <v>2.5</v>
      </c>
      <c r="H29" s="13">
        <v>2.5</v>
      </c>
      <c r="I29" s="7"/>
    </row>
    <row r="30" spans="1:9" s="3" customFormat="1" ht="28" x14ac:dyDescent="0.25">
      <c r="A30" s="22"/>
      <c r="B30" s="22" t="s">
        <v>78</v>
      </c>
      <c r="C30" s="7" t="s">
        <v>79</v>
      </c>
      <c r="D30" s="12" t="s">
        <v>80</v>
      </c>
      <c r="E30" s="7" t="s">
        <v>81</v>
      </c>
      <c r="F30" s="17" t="s">
        <v>81</v>
      </c>
      <c r="G30" s="13">
        <v>10</v>
      </c>
      <c r="H30" s="13">
        <v>10</v>
      </c>
      <c r="I30" s="7"/>
    </row>
    <row r="31" spans="1:9" s="3" customFormat="1" ht="78" customHeight="1" x14ac:dyDescent="0.25">
      <c r="A31" s="22"/>
      <c r="B31" s="22"/>
      <c r="C31" s="22" t="s">
        <v>82</v>
      </c>
      <c r="D31" s="12" t="s">
        <v>83</v>
      </c>
      <c r="E31" s="7" t="s">
        <v>84</v>
      </c>
      <c r="F31" s="17" t="s">
        <v>84</v>
      </c>
      <c r="G31" s="13">
        <v>5</v>
      </c>
      <c r="H31" s="13">
        <v>3</v>
      </c>
      <c r="I31" s="7" t="s">
        <v>89</v>
      </c>
    </row>
    <row r="32" spans="1:9" s="3" customFormat="1" ht="30" customHeight="1" x14ac:dyDescent="0.25">
      <c r="A32" s="22"/>
      <c r="B32" s="22"/>
      <c r="C32" s="22"/>
      <c r="D32" s="12" t="s">
        <v>85</v>
      </c>
      <c r="E32" s="7" t="s">
        <v>86</v>
      </c>
      <c r="F32" s="17" t="s">
        <v>86</v>
      </c>
      <c r="G32" s="13">
        <v>25</v>
      </c>
      <c r="H32" s="13">
        <v>22</v>
      </c>
      <c r="I32" s="7" t="s">
        <v>89</v>
      </c>
    </row>
    <row r="33" spans="1:9" s="3" customFormat="1" ht="30" customHeight="1" x14ac:dyDescent="0.25">
      <c r="A33" s="22" t="s">
        <v>87</v>
      </c>
      <c r="B33" s="22"/>
      <c r="C33" s="22"/>
      <c r="D33" s="22"/>
      <c r="E33" s="22"/>
      <c r="F33" s="22"/>
      <c r="G33" s="13"/>
      <c r="H33" s="18">
        <f>I7+SUM(H14:H32)</f>
        <v>93.999928694998118</v>
      </c>
      <c r="I33" s="7"/>
    </row>
  </sheetData>
  <mergeCells count="29">
    <mergeCell ref="A1:I1"/>
    <mergeCell ref="A2:I2"/>
    <mergeCell ref="A3:B3"/>
    <mergeCell ref="C3:I3"/>
    <mergeCell ref="A4:B4"/>
    <mergeCell ref="C4:E4"/>
    <mergeCell ref="G4:I4"/>
    <mergeCell ref="A5:B5"/>
    <mergeCell ref="C5:E5"/>
    <mergeCell ref="G5:I5"/>
    <mergeCell ref="A6:B6"/>
    <mergeCell ref="A7:B7"/>
    <mergeCell ref="A8:B8"/>
    <mergeCell ref="A9:B9"/>
    <mergeCell ref="A10:B10"/>
    <mergeCell ref="B11:E11"/>
    <mergeCell ref="F11:I11"/>
    <mergeCell ref="B12:E12"/>
    <mergeCell ref="F12:I12"/>
    <mergeCell ref="A33:F33"/>
    <mergeCell ref="A11:A12"/>
    <mergeCell ref="A13:A32"/>
    <mergeCell ref="B14:B29"/>
    <mergeCell ref="B30:B32"/>
    <mergeCell ref="C14:C17"/>
    <mergeCell ref="C18:C23"/>
    <mergeCell ref="C24:C25"/>
    <mergeCell ref="C26:C29"/>
    <mergeCell ref="C31:C32"/>
  </mergeCells>
  <phoneticPr fontId="10" type="noConversion"/>
  <pageMargins left="0.7" right="0.7" top="0.75" bottom="0.75" header="0.3" footer="0.3"/>
  <pageSetup paperSize="9" scale="8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2024-04-28T02:34:30Z</cp:lastPrinted>
  <dcterms:created xsi:type="dcterms:W3CDTF">2018-03-28T06:56:00Z</dcterms:created>
  <dcterms:modified xsi:type="dcterms:W3CDTF">2024-05-09T03:08:06Z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11724BD201CE4B91AA9DBF6B0F13BCF3_13</vt:lpwstr>
  </property>
</Properties>
</file>