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4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<sst xmlns="http://schemas.openxmlformats.org/spreadsheetml/2006/main" count="82" uniqueCount="66">
  <si>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</si>
  <si>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</si>
  <si>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</si>
  <si>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</si>
  <si>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</si>
  <si>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</si>
  <si>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</si>
  <si>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马立光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</si>
  <si>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</si>
  <si>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</si>
  <si>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</si>
  <si>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</si>
  <si>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</si>
  <si>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</si>
  <si>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</si>
  <si>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</si>
  <si>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</si>
  <si>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</si>
  <si>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</si>
  <si>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</si>
  <si>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</si>
  <si>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</si>
  <si>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</si>
  <si>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</si>
  <si>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</si>
  <si>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2023年年度目标为开发郊区客运基础设施一体化信息管理技术，实现数据查询展示功能，完成项目开题评审。</t>
  </si>
  <si>
    <t>已完成项目开题评审，完成郊区客运基础设施一体化信息管理原型平台搭建，实现了数据查询和可视化展示功能。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</si>
  <si>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</si>
  <si>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</si>
  <si>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</si>
  <si>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</si>
  <si>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</si>
  <si>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</si>
  <si>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</si>
  <si>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</si>
  <si>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</si>
  <si>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</si>
  <si>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研究成果评审合格率、开题评审合格率</t>
  </si>
  <si>
    <t>项目质量标准</t>
  </si>
  <si>
    <t>时效指标
（12分）</t>
  </si>
  <si>
    <t>项目实施进度</t>
  </si>
  <si>
    <t>2023年12月完成前期工作（开题）</t>
  </si>
  <si>
    <t>成本指标
（10分）</t>
  </si>
  <si>
    <t>项目预算控制数</t>
  </si>
  <si>
    <t>效益指标（40分）</t>
  </si>
  <si>
    <t>服务对象满意度指标（10分）</t>
  </si>
  <si>
    <t>课题管理主体满意度、项目周期内课题管理主体满意度</t>
  </si>
  <si>
    <t>经济、社会、生态、可持续影响效益指标（30分）</t>
  </si>
  <si>
    <t>在节能减碳，提升绿色出行比例方面，通过优化完善郊区客运均等化服务，可提升乘客乘坐公交满意度，促进城市绿色出行</t>
  </si>
  <si>
    <t>研究成果可为全市公交优先策略实施、提升郊区地面公交服务质量发挥重要作用</t>
  </si>
  <si>
    <t>总分</t>
  </si>
  <si>
    <t>符合《北京市交通行业科技项目管理办法》相关文件的要求</t>
    <phoneticPr fontId="11" type="noConversion"/>
  </si>
  <si>
    <t>地面公交运营管理处</t>
    <phoneticPr fontId="11" type="noConversion"/>
  </si>
  <si>
    <t>郊区客运智慧分析评价体系及关键技术研究</t>
    <phoneticPr fontId="11" type="noConversion"/>
  </si>
  <si>
    <t>开展调研/会议次数</t>
    <phoneticPr fontId="11" type="noConversion"/>
  </si>
  <si>
    <t>2023年12月开题</t>
    <phoneticPr fontId="11" type="noConversion"/>
  </si>
  <si>
    <t>≤161.48585万元</t>
    <phoneticPr fontId="11" type="noConversion"/>
  </si>
  <si>
    <t>96.6万元</t>
    <phoneticPr fontId="11" type="noConversion"/>
  </si>
  <si>
    <t>≥95%</t>
    <phoneticPr fontId="11" type="noConversion"/>
  </si>
  <si>
    <t>经济效益指标</t>
  </si>
  <si>
    <t>社会效益指标</t>
  </si>
  <si>
    <t>生态效益指标</t>
  </si>
  <si>
    <t>可持续影响指标</t>
  </si>
  <si>
    <t>通过打造科学、客观的郊区客运运营数据平台，综合评价企业服务水平，提升财政资金利用效率，有效推进行业高质量发展。预计可在吸引客流、提升公交运营、线路计划等方面实现降本增效</t>
    <phoneticPr fontId="11" type="noConversion"/>
  </si>
  <si>
    <t>研究成果可为城乡公共交通统筹发展提供信息化、智慧化的技术手段，使行业管理部门精准监督供给中存在的短板，为推进全市地面公共交通一体化发展，提升郊区公交标准化、均等化服务水平提供保障</t>
    <phoneticPr fontId="11" type="noConversion"/>
  </si>
  <si>
    <t>定性指标，效益无法准确衡量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</si>
</sst>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K25" sqref="K25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6.26953125" style="4" customWidth="1"/>
    <col min="5" max="5" width="24.6328125" style="4" customWidth="1"/>
    <col min="6" max="6" width="24.8164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53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52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18811558791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/>
      <c r="E9" s="15">
        <v>97</v>
      </c>
      <c r="F9" s="15">
        <v>96.6</v>
      </c>
      <c r="G9" s="14">
        <v>10</v>
      </c>
      <c r="H9" s="17">
        <f>+F9/E9</f>
        <v>0.99587628865979372</v>
      </c>
      <c r="I9" s="18">
        <f>G9*H9</f>
        <v>9.9587628865979365</v>
      </c>
    </row>
    <row r="10" spans="1:9" s="3" customFormat="1" ht="13.5" customHeight="1" x14ac:dyDescent="0.25">
      <c r="A10" s="12"/>
      <c r="B10" s="12"/>
      <c r="C10" s="16" t="s">
        <v>18</v>
      </c>
      <c r="D10" s="15"/>
      <c r="E10" s="15">
        <v>97</v>
      </c>
      <c r="F10" s="15">
        <v>96.6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65.650000000000006" customHeight="1" x14ac:dyDescent="0.25">
      <c r="A14" s="13"/>
      <c r="B14" s="19" t="s">
        <v>25</v>
      </c>
      <c r="C14" s="20"/>
      <c r="D14" s="20"/>
      <c r="E14" s="21"/>
      <c r="F14" s="19" t="s">
        <v>26</v>
      </c>
      <c r="G14" s="20"/>
      <c r="H14" s="20"/>
      <c r="I14" s="21"/>
    </row>
    <row r="15" spans="1:9" s="3" customFormat="1" ht="34.5" customHeight="1" x14ac:dyDescent="0.25">
      <c r="A15" s="13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13</v>
      </c>
      <c r="H15" s="14" t="s">
        <v>15</v>
      </c>
      <c r="I15" s="15" t="s">
        <v>33</v>
      </c>
    </row>
    <row r="16" spans="1:9" s="3" customFormat="1" ht="30" customHeight="1" x14ac:dyDescent="0.25">
      <c r="A16" s="13"/>
      <c r="B16" s="13" t="s">
        <v>34</v>
      </c>
      <c r="C16" s="15" t="s">
        <v>35</v>
      </c>
      <c r="D16" s="22" t="s">
        <v>54</v>
      </c>
      <c r="E16" s="15">
        <v>1</v>
      </c>
      <c r="F16" s="15">
        <v>1</v>
      </c>
      <c r="G16" s="23">
        <v>15</v>
      </c>
      <c r="H16" s="23">
        <v>15</v>
      </c>
      <c r="I16" s="15"/>
    </row>
    <row r="17" spans="1:9" s="3" customFormat="1" ht="41" customHeight="1" x14ac:dyDescent="0.25">
      <c r="A17" s="13"/>
      <c r="B17" s="13"/>
      <c r="C17" s="13" t="s">
        <v>36</v>
      </c>
      <c r="D17" s="22" t="s">
        <v>37</v>
      </c>
      <c r="E17" s="26">
        <v>1</v>
      </c>
      <c r="F17" s="26">
        <v>1</v>
      </c>
      <c r="G17" s="23">
        <v>8</v>
      </c>
      <c r="H17" s="23">
        <v>8</v>
      </c>
      <c r="I17" s="15"/>
    </row>
    <row r="18" spans="1:9" s="3" customFormat="1" ht="42" customHeight="1" x14ac:dyDescent="0.25">
      <c r="A18" s="13"/>
      <c r="B18" s="13"/>
      <c r="C18" s="13"/>
      <c r="D18" s="22" t="s">
        <v>38</v>
      </c>
      <c r="E18" s="15" t="s">
        <v>51</v>
      </c>
      <c r="F18" s="15" t="s">
        <v>51</v>
      </c>
      <c r="G18" s="23">
        <v>5</v>
      </c>
      <c r="H18" s="23">
        <v>5</v>
      </c>
      <c r="I18" s="15"/>
    </row>
    <row r="19" spans="1:9" s="3" customFormat="1" ht="41" customHeight="1" x14ac:dyDescent="0.25">
      <c r="A19" s="13"/>
      <c r="B19" s="13"/>
      <c r="C19" s="15" t="s">
        <v>39</v>
      </c>
      <c r="D19" s="22" t="s">
        <v>40</v>
      </c>
      <c r="E19" s="15" t="s">
        <v>41</v>
      </c>
      <c r="F19" s="15" t="s">
        <v>55</v>
      </c>
      <c r="G19" s="23">
        <v>12</v>
      </c>
      <c r="H19" s="23">
        <v>12</v>
      </c>
      <c r="I19" s="15"/>
    </row>
    <row r="20" spans="1:9" s="3" customFormat="1" ht="30" customHeight="1" x14ac:dyDescent="0.25">
      <c r="A20" s="13"/>
      <c r="B20" s="13"/>
      <c r="C20" s="24" t="s">
        <v>42</v>
      </c>
      <c r="D20" s="22" t="s">
        <v>43</v>
      </c>
      <c r="E20" s="15" t="s">
        <v>56</v>
      </c>
      <c r="F20" s="15" t="s">
        <v>57</v>
      </c>
      <c r="G20" s="23">
        <v>10</v>
      </c>
      <c r="H20" s="23">
        <v>10</v>
      </c>
      <c r="I20" s="15"/>
    </row>
    <row r="21" spans="1:9" s="3" customFormat="1" ht="55" customHeight="1" x14ac:dyDescent="0.25">
      <c r="A21" s="13"/>
      <c r="B21" s="13" t="s">
        <v>44</v>
      </c>
      <c r="C21" s="15" t="s">
        <v>45</v>
      </c>
      <c r="D21" s="27" t="s">
        <v>46</v>
      </c>
      <c r="E21" s="15" t="s">
        <v>58</v>
      </c>
      <c r="F21" s="15" t="s">
        <v>58</v>
      </c>
      <c r="G21" s="23">
        <v>10</v>
      </c>
      <c r="H21" s="23">
        <v>10</v>
      </c>
      <c r="I21" s="15"/>
    </row>
    <row r="22" spans="1:9" s="3" customFormat="1" ht="113" customHeight="1" x14ac:dyDescent="0.25">
      <c r="A22" s="13"/>
      <c r="B22" s="13"/>
      <c r="C22" s="13" t="s">
        <v>47</v>
      </c>
      <c r="D22" s="27" t="s">
        <v>59</v>
      </c>
      <c r="E22" s="27" t="s">
        <v>63</v>
      </c>
      <c r="F22" s="27" t="s">
        <v>63</v>
      </c>
      <c r="G22" s="23">
        <v>7</v>
      </c>
      <c r="H22" s="23">
        <v>6</v>
      </c>
      <c r="I22" s="15" t="s">
        <v>65</v>
      </c>
    </row>
    <row r="23" spans="1:9" s="3" customFormat="1" ht="111" customHeight="1" x14ac:dyDescent="0.25">
      <c r="A23" s="13"/>
      <c r="B23" s="13"/>
      <c r="C23" s="13"/>
      <c r="D23" s="27" t="s">
        <v>60</v>
      </c>
      <c r="E23" s="27" t="s">
        <v>64</v>
      </c>
      <c r="F23" s="27" t="s">
        <v>64</v>
      </c>
      <c r="G23" s="23">
        <v>7</v>
      </c>
      <c r="H23" s="23">
        <v>6</v>
      </c>
      <c r="I23" s="15" t="s">
        <v>65</v>
      </c>
    </row>
    <row r="24" spans="1:9" s="3" customFormat="1" ht="71.5" customHeight="1" x14ac:dyDescent="0.25">
      <c r="A24" s="13"/>
      <c r="B24" s="13"/>
      <c r="C24" s="13"/>
      <c r="D24" s="27" t="s">
        <v>61</v>
      </c>
      <c r="E24" s="27" t="s">
        <v>48</v>
      </c>
      <c r="F24" s="15" t="s">
        <v>48</v>
      </c>
      <c r="G24" s="23">
        <v>8</v>
      </c>
      <c r="H24" s="23">
        <v>6</v>
      </c>
      <c r="I24" s="15" t="s">
        <v>65</v>
      </c>
    </row>
    <row r="25" spans="1:9" s="3" customFormat="1" ht="48.5" customHeight="1" x14ac:dyDescent="0.25">
      <c r="A25" s="13"/>
      <c r="B25" s="13"/>
      <c r="C25" s="13"/>
      <c r="D25" s="22" t="s">
        <v>62</v>
      </c>
      <c r="E25" s="27" t="s">
        <v>49</v>
      </c>
      <c r="F25" s="27" t="s">
        <v>49</v>
      </c>
      <c r="G25" s="23">
        <v>8</v>
      </c>
      <c r="H25" s="23">
        <v>7</v>
      </c>
      <c r="I25" s="15" t="s">
        <v>65</v>
      </c>
    </row>
    <row r="26" spans="1:9" s="3" customFormat="1" ht="30" customHeight="1" x14ac:dyDescent="0.25">
      <c r="A26" s="13" t="s">
        <v>50</v>
      </c>
      <c r="B26" s="13"/>
      <c r="C26" s="13"/>
      <c r="D26" s="13"/>
      <c r="E26" s="13"/>
      <c r="F26" s="13"/>
      <c r="G26" s="23"/>
      <c r="H26" s="25">
        <f>I9+SUM(H16:H25)</f>
        <v>94.958762886597938</v>
      </c>
      <c r="I26" s="15"/>
    </row>
  </sheetData>
  <mergeCells count="27">
    <mergeCell ref="B13:E13"/>
    <mergeCell ref="F13:I13"/>
    <mergeCell ref="B14:E14"/>
    <mergeCell ref="F14:I14"/>
    <mergeCell ref="A26:F26"/>
    <mergeCell ref="A13:A14"/>
    <mergeCell ref="A15:A25"/>
    <mergeCell ref="B16:B20"/>
    <mergeCell ref="B21:B25"/>
    <mergeCell ref="C17:C18"/>
    <mergeCell ref="C22:C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6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2024-05-12T06:40:52Z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298E401775BC4182B40AC0FBB20153D1</vt:lpwstr>
  </property>
</Properties>
</file>