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18、北京市交通委员会延庆公路分局\549、560-北京市交通委员会延庆公路分局-2023年延庆普通公路日常养护（中央）\"/>
    </mc:Choice>
  </mc:AlternateContent>
  <bookViews>
    <workbookView xWindow="0" yWindow="0" windowWidth="19200" windowHeight="7780" tabRatio="927"/>
  </bookViews>
  <sheets>
    <sheet name="绩效自评表" sheetId="4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7" i="44" s="1"/>
</calcChain>
</file>

<file path=xl/sharedStrings.xml><?xml version="1.0" encoding="utf-8"?>
<sst xmlns="http://schemas.openxmlformats.org/spreadsheetml/2006/main" count="92" uniqueCount="69">
  <si>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</si>
  <si>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</si>
  <si>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</si>
  <si>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</si>
  <si>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</si>
  <si>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</si>
  <si>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</si>
  <si>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</si>
  <si>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</si>
  <si>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</si>
  <si>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</si>
  <si>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</si>
  <si>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</si>
  <si>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</si>
  <si>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</si>
  <si>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</si>
  <si>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</si>
  <si>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</si>
  <si>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</si>
  <si>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</si>
  <si>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</si>
  <si>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</si>
  <si>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</si>
  <si>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</si>
  <si>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</si>
  <si>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</si>
  <si>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</si>
  <si>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</si>
  <si>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</si>
  <si>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</si>
  <si>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</si>
  <si>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</si>
  <si>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</si>
  <si>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</si>
  <si>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</si>
  <si>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</si>
  <si>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（2023年度）</t>
    <phoneticPr fontId="10" type="noConversion"/>
  </si>
  <si>
    <t>服务对象满意度指标（10分）</t>
    <phoneticPr fontId="10" type="noConversion"/>
  </si>
  <si>
    <t>北京市交通委员会</t>
    <phoneticPr fontId="11" type="noConversion"/>
  </si>
  <si>
    <t>北京市交通委员会延庆公路分局</t>
    <phoneticPr fontId="11" type="noConversion"/>
  </si>
  <si>
    <t>吴颖</t>
    <phoneticPr fontId="11" type="noConversion"/>
  </si>
  <si>
    <t>完成2023年辖区范围内772.499公里管养道路的日常养护工作，主要内容包括道路保洁、经常巡查及检测、定期检查及评定、专项检查及评定、道路工程、桥涵工程、隧道工程、房建工程、机电工程、日常保障、应急保障，保障道路通行能力，保障道路桥梁的安全性，维护道路等级质量，保障道路畅通安顺，保障道路病害处治到位，为道路使用者及周边居民提供保障性服务。</t>
    <phoneticPr fontId="11" type="noConversion"/>
  </si>
  <si>
    <t>日常养护里程</t>
  </si>
  <si>
    <t>日常养护面积</t>
    <phoneticPr fontId="11" type="noConversion"/>
  </si>
  <si>
    <t>管养桥梁数量</t>
  </si>
  <si>
    <t>772.499公里</t>
    <phoneticPr fontId="11" type="noConversion"/>
  </si>
  <si>
    <t>7735793平方米</t>
    <phoneticPr fontId="11" type="noConversion"/>
  </si>
  <si>
    <t>202座</t>
    <phoneticPr fontId="11" type="noConversion"/>
  </si>
  <si>
    <t>无</t>
    <phoneticPr fontId="11" type="noConversion"/>
  </si>
  <si>
    <t>养护标准</t>
  </si>
  <si>
    <t>工程质量标准</t>
  </si>
  <si>
    <t>实施养护后国市干线路路面使用性能指数MQI≥90，实施养护后县级路路面使用性能指数MQI≥88。</t>
  </si>
  <si>
    <t>工程质量符合合同规定的技术规范</t>
  </si>
  <si>
    <t>检测类</t>
  </si>
  <si>
    <t>资金支付进度</t>
  </si>
  <si>
    <t>日常养护</t>
  </si>
  <si>
    <t>方案制定和前期准备时间：2023年6月底前完成，招标采购时间：7月底前完成，合同签订时间：8月底前完成，施工时间：8月至12月</t>
    <phoneticPr fontId="10" type="noConversion"/>
  </si>
  <si>
    <t>方案制定和前期准备时间：2023年3月底前完成，招标采购时间：3月底前完成，合同签订时间：3月底前完成，施工时间：贯穿全年</t>
    <phoneticPr fontId="10" type="noConversion"/>
  </si>
  <si>
    <t>根据项目实际实施进度和合同金额完成资金支付</t>
    <phoneticPr fontId="10" type="noConversion"/>
  </si>
  <si>
    <t>已根据项目实际实施进度和合同金额完成资金支付</t>
    <phoneticPr fontId="11" type="noConversion"/>
  </si>
  <si>
    <t>项目预算控制数</t>
  </si>
  <si>
    <t>社会效益</t>
  </si>
  <si>
    <t>改善道路通行条件，提升路域整体环境，提高公路服务水平。</t>
  </si>
  <si>
    <t>改善道路通行条件，提升路域整体环境，提高公路服务水平。</t>
    <phoneticPr fontId="11" type="noConversion"/>
  </si>
  <si>
    <t>实施养护后国道路面使用性能指数MQI为92.66，市道路面使用性能指数MQI为92.13，实施养护后县级路路面使用性能指数MQI为91.61。</t>
    <phoneticPr fontId="11" type="noConversion"/>
  </si>
  <si>
    <t>≤11270.02万元</t>
    <phoneticPr fontId="11" type="noConversion"/>
  </si>
  <si>
    <t>经济、社会、生态、可持续影响效益指标（40分）</t>
    <phoneticPr fontId="11" type="noConversion"/>
  </si>
  <si>
    <t>2023年延庆普通公路日常养护</t>
    <phoneticPr fontId="11" type="noConversion"/>
  </si>
  <si>
    <t>社会效益支撑材料不足。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</si>
</sst>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7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7"/>
  <sheetViews>
    <sheetView tabSelected="1" zoomScaleNormal="100" zoomScaleSheetLayoutView="100" workbookViewId="0">
      <selection activeCell="F36" sqref="F36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27.08984375" style="3" customWidth="1"/>
    <col min="6" max="6" width="27.7265625" customWidth="1"/>
    <col min="7" max="7" width="8.453125" style="4" customWidth="1"/>
    <col min="8" max="8" width="11.08984375" customWidth="1"/>
    <col min="9" max="9" width="17.36328125" customWidth="1"/>
  </cols>
  <sheetData>
    <row r="2" spans="1:9" s="1" customFormat="1" ht="22.5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8.75" customHeight="1" x14ac:dyDescent="0.25">
      <c r="A3" s="24" t="s">
        <v>36</v>
      </c>
      <c r="B3" s="24"/>
      <c r="C3" s="24"/>
      <c r="D3" s="24"/>
      <c r="E3" s="24"/>
      <c r="F3" s="24"/>
      <c r="G3" s="24"/>
      <c r="H3" s="24"/>
      <c r="I3" s="24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8" t="s">
        <v>1</v>
      </c>
      <c r="B5" s="18"/>
      <c r="C5" s="18" t="s">
        <v>67</v>
      </c>
      <c r="D5" s="18"/>
      <c r="E5" s="18"/>
      <c r="F5" s="18"/>
      <c r="G5" s="18"/>
      <c r="H5" s="18"/>
      <c r="I5" s="18"/>
    </row>
    <row r="6" spans="1:9" s="8" customFormat="1" x14ac:dyDescent="0.25">
      <c r="A6" s="18" t="s">
        <v>12</v>
      </c>
      <c r="B6" s="18"/>
      <c r="C6" s="18" t="s">
        <v>38</v>
      </c>
      <c r="D6" s="18"/>
      <c r="E6" s="18"/>
      <c r="F6" s="10" t="s">
        <v>2</v>
      </c>
      <c r="G6" s="18" t="s">
        <v>39</v>
      </c>
      <c r="H6" s="18"/>
      <c r="I6" s="18"/>
    </row>
    <row r="7" spans="1:9" s="8" customFormat="1" x14ac:dyDescent="0.25">
      <c r="A7" s="18" t="s">
        <v>13</v>
      </c>
      <c r="B7" s="18"/>
      <c r="C7" s="18" t="s">
        <v>40</v>
      </c>
      <c r="D7" s="18"/>
      <c r="E7" s="18"/>
      <c r="F7" s="10" t="s">
        <v>14</v>
      </c>
      <c r="G7" s="18">
        <v>69142265</v>
      </c>
      <c r="H7" s="18"/>
      <c r="I7" s="18"/>
    </row>
    <row r="8" spans="1:9" s="8" customFormat="1" x14ac:dyDescent="0.25">
      <c r="A8" s="18" t="s">
        <v>15</v>
      </c>
      <c r="B8" s="18"/>
      <c r="C8" s="10"/>
      <c r="D8" s="11" t="s">
        <v>16</v>
      </c>
      <c r="E8" s="10" t="s">
        <v>17</v>
      </c>
      <c r="F8" s="10" t="s">
        <v>18</v>
      </c>
      <c r="G8" s="10" t="s">
        <v>9</v>
      </c>
      <c r="H8" s="10" t="s">
        <v>19</v>
      </c>
      <c r="I8" s="11" t="s">
        <v>3</v>
      </c>
    </row>
    <row r="9" spans="1:9" s="8" customFormat="1" ht="32.25" customHeight="1" x14ac:dyDescent="0.25">
      <c r="A9" s="18" t="s">
        <v>20</v>
      </c>
      <c r="B9" s="18"/>
      <c r="C9" s="12" t="s">
        <v>21</v>
      </c>
      <c r="D9" s="11">
        <v>9900</v>
      </c>
      <c r="E9" s="13">
        <v>11270.02</v>
      </c>
      <c r="F9" s="10">
        <v>11270.02</v>
      </c>
      <c r="G9" s="10">
        <v>10</v>
      </c>
      <c r="H9" s="14">
        <f>+F9/E9</f>
        <v>1</v>
      </c>
      <c r="I9" s="15">
        <f>G9*H9</f>
        <v>10</v>
      </c>
    </row>
    <row r="10" spans="1:9" s="8" customFormat="1" ht="13.5" customHeight="1" x14ac:dyDescent="0.25">
      <c r="A10" s="19"/>
      <c r="B10" s="19"/>
      <c r="C10" s="12" t="s">
        <v>22</v>
      </c>
      <c r="D10" s="11">
        <v>9900</v>
      </c>
      <c r="E10" s="11">
        <v>11270.02</v>
      </c>
      <c r="F10" s="11">
        <v>11270.02</v>
      </c>
      <c r="G10" s="10" t="s">
        <v>23</v>
      </c>
      <c r="H10" s="11"/>
      <c r="I10" s="11" t="s">
        <v>23</v>
      </c>
    </row>
    <row r="11" spans="1:9" s="8" customFormat="1" ht="13.5" customHeight="1" x14ac:dyDescent="0.25">
      <c r="A11" s="19"/>
      <c r="B11" s="19"/>
      <c r="C11" s="12" t="s">
        <v>24</v>
      </c>
      <c r="D11" s="11"/>
      <c r="E11" s="11"/>
      <c r="F11" s="10"/>
      <c r="G11" s="10" t="s">
        <v>23</v>
      </c>
      <c r="H11" s="11"/>
      <c r="I11" s="11" t="s">
        <v>23</v>
      </c>
    </row>
    <row r="12" spans="1:9" s="8" customFormat="1" x14ac:dyDescent="0.25">
      <c r="A12" s="19"/>
      <c r="B12" s="19"/>
      <c r="C12" s="12" t="s">
        <v>25</v>
      </c>
      <c r="D12" s="11"/>
      <c r="E12" s="11"/>
      <c r="F12" s="10"/>
      <c r="G12" s="10" t="s">
        <v>23</v>
      </c>
      <c r="H12" s="11"/>
      <c r="I12" s="11" t="s">
        <v>23</v>
      </c>
    </row>
    <row r="13" spans="1:9" s="8" customFormat="1" ht="18" customHeight="1" x14ac:dyDescent="0.25">
      <c r="A13" s="18" t="s">
        <v>4</v>
      </c>
      <c r="B13" s="18" t="s">
        <v>26</v>
      </c>
      <c r="C13" s="18"/>
      <c r="D13" s="18"/>
      <c r="E13" s="18"/>
      <c r="F13" s="18" t="s">
        <v>27</v>
      </c>
      <c r="G13" s="18"/>
      <c r="H13" s="18"/>
      <c r="I13" s="18"/>
    </row>
    <row r="14" spans="1:9" s="8" customFormat="1" ht="96" customHeight="1" x14ac:dyDescent="0.25">
      <c r="A14" s="18"/>
      <c r="B14" s="20" t="s">
        <v>41</v>
      </c>
      <c r="C14" s="21"/>
      <c r="D14" s="21"/>
      <c r="E14" s="22"/>
      <c r="F14" s="20" t="s">
        <v>41</v>
      </c>
      <c r="G14" s="21"/>
      <c r="H14" s="21"/>
      <c r="I14" s="22"/>
    </row>
    <row r="15" spans="1:9" s="8" customFormat="1" ht="34.5" customHeight="1" x14ac:dyDescent="0.25">
      <c r="A15" s="18" t="s">
        <v>5</v>
      </c>
      <c r="B15" s="11" t="s">
        <v>6</v>
      </c>
      <c r="C15" s="11" t="s">
        <v>7</v>
      </c>
      <c r="D15" s="10" t="s">
        <v>8</v>
      </c>
      <c r="E15" s="11" t="s">
        <v>28</v>
      </c>
      <c r="F15" s="11" t="s">
        <v>29</v>
      </c>
      <c r="G15" s="10" t="s">
        <v>9</v>
      </c>
      <c r="H15" s="10" t="s">
        <v>3</v>
      </c>
      <c r="I15" s="11" t="s">
        <v>11</v>
      </c>
    </row>
    <row r="16" spans="1:9" s="8" customFormat="1" ht="30" customHeight="1" x14ac:dyDescent="0.25">
      <c r="A16" s="18"/>
      <c r="B16" s="18" t="s">
        <v>30</v>
      </c>
      <c r="C16" s="18" t="s">
        <v>32</v>
      </c>
      <c r="D16" s="16" t="s">
        <v>42</v>
      </c>
      <c r="E16" s="11" t="s">
        <v>45</v>
      </c>
      <c r="F16" s="11" t="s">
        <v>45</v>
      </c>
      <c r="G16" s="13">
        <v>4.5</v>
      </c>
      <c r="H16" s="13">
        <v>4.5</v>
      </c>
      <c r="I16" s="11" t="s">
        <v>48</v>
      </c>
    </row>
    <row r="17" spans="1:9" s="8" customFormat="1" ht="30" customHeight="1" x14ac:dyDescent="0.25">
      <c r="A17" s="18"/>
      <c r="B17" s="18"/>
      <c r="C17" s="18"/>
      <c r="D17" s="16" t="s">
        <v>43</v>
      </c>
      <c r="E17" s="11" t="s">
        <v>46</v>
      </c>
      <c r="F17" s="11" t="s">
        <v>46</v>
      </c>
      <c r="G17" s="13">
        <v>4.5</v>
      </c>
      <c r="H17" s="13">
        <v>4.5</v>
      </c>
      <c r="I17" s="11" t="s">
        <v>48</v>
      </c>
    </row>
    <row r="18" spans="1:9" s="8" customFormat="1" ht="30" customHeight="1" x14ac:dyDescent="0.25">
      <c r="A18" s="18"/>
      <c r="B18" s="18"/>
      <c r="C18" s="18"/>
      <c r="D18" s="16" t="s">
        <v>44</v>
      </c>
      <c r="E18" s="11" t="s">
        <v>47</v>
      </c>
      <c r="F18" s="11" t="s">
        <v>47</v>
      </c>
      <c r="G18" s="13">
        <v>6</v>
      </c>
      <c r="H18" s="13">
        <v>6</v>
      </c>
      <c r="I18" s="13" t="s">
        <v>48</v>
      </c>
    </row>
    <row r="19" spans="1:9" s="8" customFormat="1" ht="70" x14ac:dyDescent="0.25">
      <c r="A19" s="18"/>
      <c r="B19" s="18"/>
      <c r="C19" s="18" t="s">
        <v>33</v>
      </c>
      <c r="D19" s="16" t="s">
        <v>49</v>
      </c>
      <c r="E19" s="11" t="s">
        <v>51</v>
      </c>
      <c r="F19" s="11" t="s">
        <v>64</v>
      </c>
      <c r="G19" s="13">
        <v>6.5</v>
      </c>
      <c r="H19" s="13">
        <v>6.5</v>
      </c>
      <c r="I19" s="11" t="s">
        <v>48</v>
      </c>
    </row>
    <row r="20" spans="1:9" s="8" customFormat="1" ht="30" customHeight="1" x14ac:dyDescent="0.25">
      <c r="A20" s="18"/>
      <c r="B20" s="18"/>
      <c r="C20" s="18"/>
      <c r="D20" s="16" t="s">
        <v>50</v>
      </c>
      <c r="E20" s="11" t="s">
        <v>52</v>
      </c>
      <c r="F20" s="11" t="s">
        <v>52</v>
      </c>
      <c r="G20" s="13">
        <v>6.5</v>
      </c>
      <c r="H20" s="13">
        <v>6.5</v>
      </c>
      <c r="I20" s="11" t="s">
        <v>48</v>
      </c>
    </row>
    <row r="21" spans="1:9" s="8" customFormat="1" ht="70" x14ac:dyDescent="0.25">
      <c r="A21" s="18"/>
      <c r="B21" s="18"/>
      <c r="C21" s="18" t="s">
        <v>34</v>
      </c>
      <c r="D21" s="16" t="s">
        <v>53</v>
      </c>
      <c r="E21" s="11" t="s">
        <v>56</v>
      </c>
      <c r="F21" s="11" t="s">
        <v>56</v>
      </c>
      <c r="G21" s="13">
        <v>4</v>
      </c>
      <c r="H21" s="13">
        <v>4</v>
      </c>
      <c r="I21" s="11" t="s">
        <v>48</v>
      </c>
    </row>
    <row r="22" spans="1:9" s="8" customFormat="1" ht="35.25" customHeight="1" x14ac:dyDescent="0.25">
      <c r="A22" s="18"/>
      <c r="B22" s="18"/>
      <c r="C22" s="18"/>
      <c r="D22" s="16" t="s">
        <v>54</v>
      </c>
      <c r="E22" s="11" t="s">
        <v>58</v>
      </c>
      <c r="F22" s="11" t="s">
        <v>59</v>
      </c>
      <c r="G22" s="13">
        <v>4</v>
      </c>
      <c r="H22" s="13">
        <v>4</v>
      </c>
      <c r="I22" s="11" t="s">
        <v>48</v>
      </c>
    </row>
    <row r="23" spans="1:9" s="8" customFormat="1" ht="64.5" customHeight="1" x14ac:dyDescent="0.25">
      <c r="A23" s="18"/>
      <c r="B23" s="18"/>
      <c r="C23" s="18"/>
      <c r="D23" s="16" t="s">
        <v>55</v>
      </c>
      <c r="E23" s="11" t="s">
        <v>57</v>
      </c>
      <c r="F23" s="11" t="s">
        <v>57</v>
      </c>
      <c r="G23" s="13">
        <v>4</v>
      </c>
      <c r="H23" s="13">
        <v>4</v>
      </c>
      <c r="I23" s="11" t="s">
        <v>48</v>
      </c>
    </row>
    <row r="24" spans="1:9" s="8" customFormat="1" ht="30" customHeight="1" x14ac:dyDescent="0.25">
      <c r="A24" s="18"/>
      <c r="B24" s="18"/>
      <c r="C24" s="17" t="s">
        <v>35</v>
      </c>
      <c r="D24" s="16" t="s">
        <v>60</v>
      </c>
      <c r="E24" s="11" t="s">
        <v>65</v>
      </c>
      <c r="F24" s="11" t="s">
        <v>65</v>
      </c>
      <c r="G24" s="13">
        <v>10</v>
      </c>
      <c r="H24" s="13">
        <v>10</v>
      </c>
      <c r="I24" s="11" t="s">
        <v>48</v>
      </c>
    </row>
    <row r="25" spans="1:9" s="8" customFormat="1" ht="30" hidden="1" customHeight="1" x14ac:dyDescent="0.25">
      <c r="A25" s="18"/>
      <c r="B25" s="18" t="s">
        <v>31</v>
      </c>
      <c r="C25" s="11" t="s">
        <v>37</v>
      </c>
      <c r="D25" s="16"/>
      <c r="E25" s="11"/>
      <c r="F25" s="11"/>
      <c r="G25" s="13"/>
      <c r="H25" s="13"/>
      <c r="I25" s="11"/>
    </row>
    <row r="26" spans="1:9" s="8" customFormat="1" ht="54" customHeight="1" x14ac:dyDescent="0.25">
      <c r="A26" s="18"/>
      <c r="B26" s="18"/>
      <c r="C26" s="11" t="s">
        <v>66</v>
      </c>
      <c r="D26" s="16" t="s">
        <v>61</v>
      </c>
      <c r="E26" s="11" t="s">
        <v>62</v>
      </c>
      <c r="F26" s="11" t="s">
        <v>63</v>
      </c>
      <c r="G26" s="13">
        <v>40</v>
      </c>
      <c r="H26" s="13">
        <v>35</v>
      </c>
      <c r="I26" s="11" t="s">
        <v>68</v>
      </c>
    </row>
    <row r="27" spans="1:9" s="8" customFormat="1" ht="30" customHeight="1" x14ac:dyDescent="0.25">
      <c r="A27" s="18" t="s">
        <v>10</v>
      </c>
      <c r="B27" s="18"/>
      <c r="C27" s="18"/>
      <c r="D27" s="18"/>
      <c r="E27" s="18"/>
      <c r="F27" s="18"/>
      <c r="G27" s="13"/>
      <c r="H27" s="9">
        <f>I9+SUM(H16:H26)</f>
        <v>95</v>
      </c>
      <c r="I27" s="11"/>
    </row>
  </sheetData>
  <mergeCells count="27">
    <mergeCell ref="A10:B10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7:F27"/>
    <mergeCell ref="A15:A26"/>
    <mergeCell ref="B16:B24"/>
    <mergeCell ref="C16:C18"/>
    <mergeCell ref="C19:C20"/>
    <mergeCell ref="C21:C23"/>
    <mergeCell ref="B25:B26"/>
  </mergeCells>
  <phoneticPr fontId="11" type="noConversion"/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2024-04-15T08:19:26Z</cp:lastPrinted>
  <dcterms:created xsi:type="dcterms:W3CDTF">2018-03-28T06:56:00Z</dcterms:created>
  <dcterms:modified xsi:type="dcterms:W3CDTF">2024-05-12T05:54:51Z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