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BB0B8DAF-6C9C-4C7C-ADB6-737A44AC4613}" xr6:coauthVersionLast="47" xr6:coauthVersionMax="47" xr10:uidLastSave="{00000000-0000-0000-0000-000000000000}"/>
  <bookViews>
    <workbookView xWindow="-110" yWindow="-110" windowWidth="19420" windowHeight="10300" tabRatio="783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6" i="44" s="1"/>
</calcChain>
</file>

<file path=xl/sharedStrings.xml><?xml version="1.0" encoding="utf-8"?>
<sst xmlns="http://schemas.openxmlformats.org/spreadsheetml/2006/main" count="87" uniqueCount="60">
  <si>
    <t>（2023年度）</t>
  </si>
  <si>
    <t>项目名称</t>
  </si>
  <si>
    <t>主管部门</t>
  </si>
  <si>
    <t>北京市交通委员会</t>
  </si>
  <si>
    <t>实施单位</t>
  </si>
  <si>
    <t>密云公路分局</t>
  </si>
  <si>
    <t>项目负责人</t>
  </si>
  <si>
    <t>蒋凯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</si>
  <si>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</si>
  <si>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</si>
  <si>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</si>
  <si>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</si>
  <si>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</si>
  <si>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</si>
  <si>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</si>
  <si>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</si>
  <si>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</si>
  <si>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</si>
  <si>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</si>
  <si>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</si>
  <si>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</si>
  <si>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</si>
  <si>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</si>
  <si>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</si>
  <si>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</si>
  <si>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</si>
  <si>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</si>
  <si>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</si>
  <si>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</si>
  <si>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</si>
  <si>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</si>
  <si>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</si>
  <si>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</si>
  <si>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</si>
  <si>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管养桥梁数量</t>
  </si>
  <si>
    <t>276座</t>
  </si>
  <si>
    <t>管养道路里程</t>
  </si>
  <si>
    <t>689.533公里</t>
  </si>
  <si>
    <t>管养道路条数</t>
  </si>
  <si>
    <t>78条</t>
  </si>
  <si>
    <t>质量指标
（13分）</t>
  </si>
  <si>
    <t>工程质量标准：符合《公路养护工程质量检验评定标准》（JTG5220-2020）要求，工程质量等级评定为合格</t>
  </si>
  <si>
    <t>优</t>
  </si>
  <si>
    <t>养护标准：实施养护后国道PQI不低于90；市道PQI至少维持不变且不低于上一年技术状况水平；县道重点路线PQI不低于82，县道一般路线不低于80，县道其他路线不低于70；</t>
  </si>
  <si>
    <t>日常养护：合同签订时间：2022年12月底前完成，施工时间：2023年1月至12月。</t>
  </si>
  <si>
    <t>时效指标
（12分）</t>
  </si>
  <si>
    <t>达成预期指标</t>
  </si>
  <si>
    <t>带动密云地区经济发展</t>
  </si>
  <si>
    <t>成本指标
（10分）</t>
  </si>
  <si>
    <t>项目预算控制数</t>
  </si>
  <si>
    <t>完善道路及附属设施，使道路交通安全状况得到改善</t>
  </si>
  <si>
    <t>道路环境得到改善</t>
  </si>
  <si>
    <t>通过完善道路及附属设施，使公路环境得到可持续发展</t>
  </si>
  <si>
    <t>经济、社会、生态、可持续影响效益指标（40分）</t>
  </si>
  <si>
    <t>总分</t>
  </si>
  <si>
    <t>11000023T000002132219-密云2023年普通公路日常养护（中央）、11000023T000002333844-密云普通公路日常养护（市级追加）</t>
    <phoneticPr fontId="6" type="noConversion"/>
  </si>
  <si>
    <t>完成2023年辖区范围内689.533公里管养道路的日常养护工作，主要内容包括小修保养、绿化日常养护、交通工程日常维护、公路清扫保洁、公路桥梁隧道检测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6" type="noConversion"/>
  </si>
  <si>
    <t>≤11380.35万元</t>
    <phoneticPr fontId="6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</si>
  <si>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</si>
  <si>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定性指标，效益无法准确衡量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</si>
</sst>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_ "/>
    <numFmt numFmtId="177" formatCode="0.00_ "/>
  </numFmts>
  <fonts count="9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2" fillId="0" borderId="0"/>
    <xf numFmtId="0" fontId="3" fillId="0" borderId="0"/>
    <xf numFmtId="0" fontId="2" fillId="0" borderId="0"/>
    <xf numFmtId="0" fontId="1" fillId="0" borderId="0"/>
    <xf numFmtId="0" fontId="5" fillId="0" borderId="0">
      <alignment vertical="center"/>
    </xf>
    <xf numFmtId="0" fontId="2" fillId="0" borderId="0"/>
  </cellStyleXfs>
  <cellXfs count="2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8" fillId="0" borderId="6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14" xr:uid="{00000000-0005-0000-0000-000001000000}"/>
    <cellStyle name="常规 2 2" xfId="9" xr:uid="{00000000-0005-0000-0000-000002000000}"/>
    <cellStyle name="常规 2 2 2" xfId="1" xr:uid="{00000000-0005-0000-0000-000003000000}"/>
    <cellStyle name="常规 2 3" xfId="11" xr:uid="{00000000-0005-0000-0000-000004000000}"/>
    <cellStyle name="常规 2 4" xfId="2" xr:uid="{00000000-0005-0000-0000-000005000000}"/>
    <cellStyle name="常规 3" xfId="13" xr:uid="{00000000-0005-0000-0000-000006000000}"/>
    <cellStyle name="常规 4" xfId="7" xr:uid="{00000000-0005-0000-0000-000007000000}"/>
    <cellStyle name="常规 4 2" xfId="3" xr:uid="{00000000-0005-0000-0000-000008000000}"/>
    <cellStyle name="常规 4 3" xfId="4" xr:uid="{00000000-0005-0000-0000-000009000000}"/>
    <cellStyle name="常规 4 4" xfId="5" xr:uid="{00000000-0005-0000-0000-00000A000000}"/>
    <cellStyle name="常规 5" xfId="8" xr:uid="{00000000-0005-0000-0000-00000B000000}"/>
    <cellStyle name="常规 6" xfId="10" xr:uid="{00000000-0005-0000-0000-00000C000000}"/>
    <cellStyle name="常规 7" xfId="12" xr:uid="{00000000-0005-0000-0000-00000D000000}"/>
    <cellStyle name="千位分隔 2" xfId="6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workbookViewId="0">
      <selection activeCell="H26" sqref="H26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3.08984375" style="10" customWidth="1"/>
    <col min="5" max="5" width="16.36328125" style="10" customWidth="1"/>
    <col min="6" max="6" width="15.7265625" style="1" customWidth="1"/>
    <col min="7" max="7" width="8.453125" style="11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0" t="s">
        <v>58</v>
      </c>
      <c r="B1" s="20"/>
      <c r="C1" s="20"/>
      <c r="D1" s="20"/>
      <c r="E1" s="20"/>
      <c r="F1" s="20"/>
      <c r="G1" s="20"/>
      <c r="H1" s="20"/>
      <c r="I1" s="20"/>
    </row>
    <row r="2" spans="1:9" ht="18.7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2" t="s">
        <v>1</v>
      </c>
      <c r="B4" s="22"/>
      <c r="C4" s="22" t="s">
        <v>55</v>
      </c>
      <c r="D4" s="22"/>
      <c r="E4" s="22"/>
      <c r="F4" s="22"/>
      <c r="G4" s="22"/>
      <c r="H4" s="22"/>
      <c r="I4" s="22"/>
    </row>
    <row r="5" spans="1:9" s="5" customFormat="1" x14ac:dyDescent="0.25">
      <c r="A5" s="22" t="s">
        <v>2</v>
      </c>
      <c r="B5" s="22"/>
      <c r="C5" s="22" t="s">
        <v>3</v>
      </c>
      <c r="D5" s="22"/>
      <c r="E5" s="22"/>
      <c r="F5" s="13" t="s">
        <v>4</v>
      </c>
      <c r="G5" s="22" t="s">
        <v>5</v>
      </c>
      <c r="H5" s="22"/>
      <c r="I5" s="22"/>
    </row>
    <row r="6" spans="1:9" s="5" customFormat="1" x14ac:dyDescent="0.25">
      <c r="A6" s="22" t="s">
        <v>6</v>
      </c>
      <c r="B6" s="22"/>
      <c r="C6" s="22" t="s">
        <v>7</v>
      </c>
      <c r="D6" s="22"/>
      <c r="E6" s="22"/>
      <c r="F6" s="13" t="s">
        <v>8</v>
      </c>
      <c r="G6" s="22">
        <v>69041091</v>
      </c>
      <c r="H6" s="22"/>
      <c r="I6" s="22"/>
    </row>
    <row r="7" spans="1:9" s="5" customFormat="1" x14ac:dyDescent="0.25">
      <c r="A7" s="22" t="s">
        <v>9</v>
      </c>
      <c r="B7" s="22"/>
      <c r="C7" s="13"/>
      <c r="D7" s="12" t="s">
        <v>10</v>
      </c>
      <c r="E7" s="13" t="s">
        <v>11</v>
      </c>
      <c r="F7" s="13" t="s">
        <v>12</v>
      </c>
      <c r="G7" s="13" t="s">
        <v>13</v>
      </c>
      <c r="H7" s="13" t="s">
        <v>14</v>
      </c>
      <c r="I7" s="12" t="s">
        <v>15</v>
      </c>
    </row>
    <row r="8" spans="1:9" s="5" customFormat="1" ht="32.25" customHeight="1" x14ac:dyDescent="0.25">
      <c r="A8" s="22" t="s">
        <v>16</v>
      </c>
      <c r="B8" s="22"/>
      <c r="C8" s="14" t="s">
        <v>17</v>
      </c>
      <c r="D8" s="12">
        <v>10000</v>
      </c>
      <c r="E8" s="17">
        <v>11380.35</v>
      </c>
      <c r="F8" s="13">
        <v>11380.35</v>
      </c>
      <c r="G8" s="13">
        <v>10</v>
      </c>
      <c r="H8" s="15">
        <f>+F8/E8</f>
        <v>1</v>
      </c>
      <c r="I8" s="16">
        <f>G8*H8</f>
        <v>10</v>
      </c>
    </row>
    <row r="9" spans="1:9" s="5" customFormat="1" ht="13.5" customHeight="1" x14ac:dyDescent="0.25">
      <c r="A9" s="23"/>
      <c r="B9" s="23"/>
      <c r="C9" s="14" t="s">
        <v>18</v>
      </c>
      <c r="D9" s="12">
        <v>10000</v>
      </c>
      <c r="E9" s="17">
        <v>11380.35</v>
      </c>
      <c r="F9" s="13">
        <v>11380.35</v>
      </c>
      <c r="G9" s="13" t="s">
        <v>19</v>
      </c>
      <c r="H9" s="15">
        <f>+F9/E9</f>
        <v>1</v>
      </c>
      <c r="I9" s="12" t="s">
        <v>19</v>
      </c>
    </row>
    <row r="10" spans="1:9" s="5" customFormat="1" ht="13.5" customHeight="1" x14ac:dyDescent="0.25">
      <c r="A10" s="23"/>
      <c r="B10" s="23"/>
      <c r="C10" s="14" t="s">
        <v>20</v>
      </c>
      <c r="D10" s="12">
        <v>0</v>
      </c>
      <c r="E10" s="12"/>
      <c r="F10" s="13"/>
      <c r="G10" s="13" t="s">
        <v>19</v>
      </c>
      <c r="H10" s="12"/>
      <c r="I10" s="12" t="s">
        <v>19</v>
      </c>
    </row>
    <row r="11" spans="1:9" s="5" customFormat="1" x14ac:dyDescent="0.25">
      <c r="A11" s="23"/>
      <c r="B11" s="23"/>
      <c r="C11" s="14" t="s">
        <v>21</v>
      </c>
      <c r="D11" s="12">
        <v>0</v>
      </c>
      <c r="E11" s="12"/>
      <c r="F11" s="13"/>
      <c r="G11" s="13" t="s">
        <v>19</v>
      </c>
      <c r="H11" s="12"/>
      <c r="I11" s="12" t="s">
        <v>19</v>
      </c>
    </row>
    <row r="12" spans="1:9" s="5" customFormat="1" ht="18" customHeight="1" x14ac:dyDescent="0.25">
      <c r="A12" s="22" t="s">
        <v>22</v>
      </c>
      <c r="B12" s="22" t="s">
        <v>23</v>
      </c>
      <c r="C12" s="22"/>
      <c r="D12" s="22"/>
      <c r="E12" s="22"/>
      <c r="F12" s="22" t="s">
        <v>24</v>
      </c>
      <c r="G12" s="22"/>
      <c r="H12" s="22"/>
      <c r="I12" s="22"/>
    </row>
    <row r="13" spans="1:9" s="5" customFormat="1" ht="106" customHeight="1" x14ac:dyDescent="0.25">
      <c r="A13" s="22"/>
      <c r="B13" s="24" t="s">
        <v>56</v>
      </c>
      <c r="C13" s="25"/>
      <c r="D13" s="25"/>
      <c r="E13" s="26"/>
      <c r="F13" s="24" t="s">
        <v>56</v>
      </c>
      <c r="G13" s="25"/>
      <c r="H13" s="25"/>
      <c r="I13" s="26"/>
    </row>
    <row r="14" spans="1:9" s="5" customFormat="1" ht="34.5" customHeight="1" x14ac:dyDescent="0.25">
      <c r="A14" s="22" t="s">
        <v>25</v>
      </c>
      <c r="B14" s="12" t="s">
        <v>26</v>
      </c>
      <c r="C14" s="12" t="s">
        <v>27</v>
      </c>
      <c r="D14" s="13" t="s">
        <v>28</v>
      </c>
      <c r="E14" s="12" t="s">
        <v>29</v>
      </c>
      <c r="F14" s="12" t="s">
        <v>30</v>
      </c>
      <c r="G14" s="13" t="s">
        <v>13</v>
      </c>
      <c r="H14" s="13" t="s">
        <v>15</v>
      </c>
      <c r="I14" s="12" t="s">
        <v>31</v>
      </c>
    </row>
    <row r="15" spans="1:9" s="5" customFormat="1" ht="30" customHeight="1" x14ac:dyDescent="0.25">
      <c r="A15" s="22"/>
      <c r="B15" s="22" t="s">
        <v>32</v>
      </c>
      <c r="C15" s="22" t="s">
        <v>33</v>
      </c>
      <c r="D15" s="6" t="s">
        <v>34</v>
      </c>
      <c r="E15" s="7" t="s">
        <v>35</v>
      </c>
      <c r="F15" s="7" t="s">
        <v>35</v>
      </c>
      <c r="G15" s="8">
        <v>5</v>
      </c>
      <c r="H15" s="8">
        <v>5</v>
      </c>
      <c r="I15" s="12"/>
    </row>
    <row r="16" spans="1:9" s="5" customFormat="1" ht="30" customHeight="1" x14ac:dyDescent="0.25">
      <c r="A16" s="22"/>
      <c r="B16" s="22"/>
      <c r="C16" s="22"/>
      <c r="D16" s="6" t="s">
        <v>36</v>
      </c>
      <c r="E16" s="7" t="s">
        <v>37</v>
      </c>
      <c r="F16" s="7" t="s">
        <v>37</v>
      </c>
      <c r="G16" s="8">
        <v>5</v>
      </c>
      <c r="H16" s="8">
        <v>5</v>
      </c>
      <c r="I16" s="12"/>
    </row>
    <row r="17" spans="1:9" s="5" customFormat="1" ht="30" customHeight="1" x14ac:dyDescent="0.25">
      <c r="A17" s="22"/>
      <c r="B17" s="22"/>
      <c r="C17" s="22"/>
      <c r="D17" s="6" t="s">
        <v>38</v>
      </c>
      <c r="E17" s="7" t="s">
        <v>39</v>
      </c>
      <c r="F17" s="7" t="s">
        <v>39</v>
      </c>
      <c r="G17" s="8">
        <v>5</v>
      </c>
      <c r="H17" s="8">
        <v>5</v>
      </c>
      <c r="I17" s="17"/>
    </row>
    <row r="18" spans="1:9" s="5" customFormat="1" ht="126" x14ac:dyDescent="0.25">
      <c r="A18" s="22"/>
      <c r="B18" s="22"/>
      <c r="C18" s="22" t="s">
        <v>40</v>
      </c>
      <c r="D18" s="6" t="s">
        <v>41</v>
      </c>
      <c r="E18" s="7" t="s">
        <v>42</v>
      </c>
      <c r="F18" s="12" t="s">
        <v>46</v>
      </c>
      <c r="G18" s="18">
        <v>7</v>
      </c>
      <c r="H18" s="18">
        <v>7</v>
      </c>
      <c r="I18" s="12"/>
    </row>
    <row r="19" spans="1:9" s="5" customFormat="1" ht="196" x14ac:dyDescent="0.25">
      <c r="A19" s="22"/>
      <c r="B19" s="22"/>
      <c r="C19" s="22"/>
      <c r="D19" s="6" t="s">
        <v>43</v>
      </c>
      <c r="E19" s="7" t="s">
        <v>42</v>
      </c>
      <c r="F19" s="12" t="s">
        <v>46</v>
      </c>
      <c r="G19" s="18">
        <v>6</v>
      </c>
      <c r="H19" s="18">
        <v>6</v>
      </c>
      <c r="I19" s="12"/>
    </row>
    <row r="20" spans="1:9" s="5" customFormat="1" ht="84" x14ac:dyDescent="0.25">
      <c r="A20" s="22"/>
      <c r="B20" s="22"/>
      <c r="C20" s="12" t="s">
        <v>45</v>
      </c>
      <c r="D20" s="6" t="s">
        <v>44</v>
      </c>
      <c r="E20" s="7" t="s">
        <v>42</v>
      </c>
      <c r="F20" s="12" t="s">
        <v>46</v>
      </c>
      <c r="G20" s="8">
        <v>12</v>
      </c>
      <c r="H20" s="8">
        <v>12</v>
      </c>
      <c r="I20" s="12"/>
    </row>
    <row r="21" spans="1:9" s="5" customFormat="1" ht="28" x14ac:dyDescent="0.25">
      <c r="A21" s="22"/>
      <c r="B21" s="22"/>
      <c r="C21" s="19" t="s">
        <v>48</v>
      </c>
      <c r="D21" s="6" t="s">
        <v>49</v>
      </c>
      <c r="E21" s="7" t="s">
        <v>57</v>
      </c>
      <c r="F21" s="7" t="s">
        <v>57</v>
      </c>
      <c r="G21" s="8">
        <v>10</v>
      </c>
      <c r="H21" s="8">
        <v>10</v>
      </c>
      <c r="I21" s="12"/>
    </row>
    <row r="22" spans="1:9" s="5" customFormat="1" ht="28" x14ac:dyDescent="0.25">
      <c r="A22" s="22"/>
      <c r="B22" s="22"/>
      <c r="C22" s="22" t="s">
        <v>53</v>
      </c>
      <c r="D22" s="6" t="s">
        <v>47</v>
      </c>
      <c r="E22" s="7" t="s">
        <v>42</v>
      </c>
      <c r="F22" s="7" t="s">
        <v>42</v>
      </c>
      <c r="G22" s="8">
        <v>10</v>
      </c>
      <c r="H22" s="8">
        <v>9</v>
      </c>
      <c r="I22" s="12" t="s">
        <v>59</v>
      </c>
    </row>
    <row r="23" spans="1:9" s="5" customFormat="1" ht="56" x14ac:dyDescent="0.25">
      <c r="A23" s="22"/>
      <c r="B23" s="22"/>
      <c r="C23" s="22"/>
      <c r="D23" s="6" t="s">
        <v>50</v>
      </c>
      <c r="E23" s="7" t="s">
        <v>42</v>
      </c>
      <c r="F23" s="7" t="s">
        <v>42</v>
      </c>
      <c r="G23" s="8">
        <v>10</v>
      </c>
      <c r="H23" s="8">
        <v>9</v>
      </c>
      <c r="I23" s="12" t="s">
        <v>59</v>
      </c>
    </row>
    <row r="24" spans="1:9" s="5" customFormat="1" ht="28" x14ac:dyDescent="0.25">
      <c r="A24" s="22"/>
      <c r="B24" s="22"/>
      <c r="C24" s="22"/>
      <c r="D24" s="6" t="s">
        <v>51</v>
      </c>
      <c r="E24" s="7" t="s">
        <v>42</v>
      </c>
      <c r="F24" s="7" t="s">
        <v>42</v>
      </c>
      <c r="G24" s="8">
        <v>10</v>
      </c>
      <c r="H24" s="8">
        <v>9</v>
      </c>
      <c r="I24" s="12" t="s">
        <v>59</v>
      </c>
    </row>
    <row r="25" spans="1:9" s="5" customFormat="1" ht="56" x14ac:dyDescent="0.25">
      <c r="A25" s="22"/>
      <c r="B25" s="22"/>
      <c r="C25" s="22"/>
      <c r="D25" s="6" t="s">
        <v>52</v>
      </c>
      <c r="E25" s="7" t="s">
        <v>42</v>
      </c>
      <c r="F25" s="7" t="s">
        <v>42</v>
      </c>
      <c r="G25" s="8">
        <v>10</v>
      </c>
      <c r="H25" s="8">
        <v>8</v>
      </c>
      <c r="I25" s="12" t="s">
        <v>59</v>
      </c>
    </row>
    <row r="26" spans="1:9" s="5" customFormat="1" ht="30" customHeight="1" x14ac:dyDescent="0.25">
      <c r="A26" s="22" t="s">
        <v>54</v>
      </c>
      <c r="B26" s="22"/>
      <c r="C26" s="22"/>
      <c r="D26" s="22"/>
      <c r="E26" s="22"/>
      <c r="F26" s="22"/>
      <c r="G26" s="18">
        <v>100</v>
      </c>
      <c r="H26" s="9">
        <f>I8+SUM(H15:H25)</f>
        <v>95</v>
      </c>
      <c r="I26" s="12"/>
    </row>
  </sheetData>
  <mergeCells count="27">
    <mergeCell ref="B13:E13"/>
    <mergeCell ref="F13:I13"/>
    <mergeCell ref="A26:F26"/>
    <mergeCell ref="A12:A13"/>
    <mergeCell ref="A14:A25"/>
    <mergeCell ref="B15:B21"/>
    <mergeCell ref="B22:B25"/>
    <mergeCell ref="C15:C17"/>
    <mergeCell ref="C18:C19"/>
    <mergeCell ref="C22:C25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6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2024-04-16T16:19:00Z</cp:lastPrinted>
  <dcterms:created xsi:type="dcterms:W3CDTF">2018-03-29T14:56:00Z</dcterms:created>
  <dcterms:modified xsi:type="dcterms:W3CDTF">2024-05-11T03:51:32Z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