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00" yWindow="-100" windowWidth="19420" windowHeight="1102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4" l="1"/>
  <c r="I8" i="44" s="1"/>
  <c r="H23" i="44" s="1"/>
</calcChain>
</file>

<file path=xl/sharedStrings.xml><?xml version="1.0" encoding="utf-8"?>
<sst xmlns="http://schemas.openxmlformats.org/spreadsheetml/2006/main" count="76" uniqueCount="62">
  <si>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</si>
  <si>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</si>
  <si>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</si>
  <si>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</si>
  <si>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</si>
  <si>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</si>
  <si>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</si>
  <si>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</si>
  <si>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</si>
  <si>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</si>
  <si>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</si>
  <si>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</si>
  <si>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</si>
  <si>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</si>
  <si>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</si>
  <si>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</si>
  <si>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</si>
  <si>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</si>
  <si>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</si>
  <si>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</si>
  <si>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</si>
  <si>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</si>
  <si>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</si>
  <si>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</si>
  <si>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</si>
  <si>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</si>
  <si>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</si>
  <si>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</si>
  <si>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</si>
  <si>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6" type="noConversion"/>
  </si>
  <si>
    <t>数量指标
（15分）</t>
    <phoneticPr fontId="6" type="noConversion"/>
  </si>
  <si>
    <t>质量指标
（13分）</t>
    <phoneticPr fontId="6" type="noConversion"/>
  </si>
  <si>
    <t>时效指标
（12分）</t>
    <phoneticPr fontId="6" type="noConversion"/>
  </si>
  <si>
    <t>成本指标
（10分）</t>
    <phoneticPr fontId="6" type="noConversion"/>
  </si>
  <si>
    <t>（2023年度）</t>
    <phoneticPr fontId="6" type="noConversion"/>
  </si>
  <si>
    <t>北京市交通委员会</t>
  </si>
  <si>
    <t>北京市交通委员会西城运输管理分局</t>
  </si>
  <si>
    <t>刘伟</t>
  </si>
  <si>
    <t>出租小轿车临时燃油补贴项目的实施在很大程度上切实起到疏导油价上涨影响，落实油价上涨负担由政府、出租汽车企业和司机、乘客四方共担的原则，保持出租车调价措施的平稳过渡，维护驾驶员利益，起到确保出租汽车行业队伍稳定的作用。</t>
  </si>
  <si>
    <t>完成年度目标</t>
  </si>
  <si>
    <t>补贴个体出租汽车管理站数量</t>
  </si>
  <si>
    <t>补贴出租汽车企业数</t>
  </si>
  <si>
    <t>补贴出租汽车车辆数</t>
  </si>
  <si>
    <t>资金审核拨付流程规范</t>
  </si>
  <si>
    <t>符合北京市财政局、北京市交通委员会《关于制发出租小轿车临时燃油应急补贴专项资金管理办法的通知》（京财经一〔2005〕1359号）规定。</t>
  </si>
  <si>
    <t>企业按月申请，运营部门两级审核，按月发放，2023年12月月底前完成全部资金拨付工作。</t>
  </si>
  <si>
    <t>357.614913万元</t>
  </si>
  <si>
    <t>效益指标（40分）</t>
    <phoneticPr fontId="7" type="noConversion"/>
  </si>
  <si>
    <t>经济、社会、生态、可持续影响效益指标（40分）</t>
    <phoneticPr fontId="7" type="noConversion"/>
  </si>
  <si>
    <t>避免出租汽车价格过高给社会和乘车人带来的影响，维护出租汽车行业稳定。</t>
  </si>
  <si>
    <t>西城出租小轿车临时燃油补贴（中央资金）</t>
    <phoneticPr fontId="7" type="noConversion"/>
  </si>
  <si>
    <t>支撑依据不充分</t>
    <phoneticPr fontId="7" type="noConversion"/>
  </si>
  <si>
    <r>
      <t>1</t>
    </r>
    <r>
      <rPr>
        <sz val="11"/>
        <color rgb="FF000000"/>
        <rFont val="宋体"/>
        <family val="3"/>
        <charset val="134"/>
        <scheme val="minor"/>
      </rPr>
      <t>个</t>
    </r>
    <phoneticPr fontId="7" type="noConversion"/>
  </si>
  <si>
    <r>
      <t>28</t>
    </r>
    <r>
      <rPr>
        <sz val="11"/>
        <color rgb="FF000000"/>
        <rFont val="宋体"/>
        <family val="3"/>
        <charset val="134"/>
        <scheme val="minor"/>
      </rPr>
      <t>个</t>
    </r>
    <phoneticPr fontId="7" type="noConversion"/>
  </si>
  <si>
    <r>
      <t>9564</t>
    </r>
    <r>
      <rPr>
        <sz val="11"/>
        <color rgb="FF000000"/>
        <rFont val="宋体"/>
        <family val="3"/>
        <charset val="134"/>
        <scheme val="minor"/>
      </rPr>
      <t>辆</t>
    </r>
    <phoneticPr fontId="7" type="noConversion"/>
  </si>
  <si>
    <r>
      <rPr>
        <sz val="11"/>
        <color rgb="FF000000"/>
        <rFont val="宋体"/>
        <family val="3"/>
        <charset val="134"/>
        <scheme val="minor"/>
      </rPr>
      <t>≤</t>
    </r>
    <r>
      <rPr>
        <sz val="11"/>
        <color indexed="8"/>
        <rFont val="宋体"/>
        <family val="3"/>
        <charset val="134"/>
        <scheme val="minor"/>
      </rPr>
      <t>357.614913万元</t>
    </r>
    <phoneticPr fontId="7" type="noConversion"/>
  </si>
  <si>
    <r>
      <rPr>
        <sz val="11"/>
        <color rgb="FF000000"/>
        <rFont val="宋体"/>
        <family val="3"/>
        <charset val="134"/>
        <scheme val="minor"/>
      </rPr>
      <t>≤</t>
    </r>
    <r>
      <rPr>
        <sz val="11"/>
        <color indexed="8"/>
        <rFont val="宋体"/>
        <family val="3"/>
        <charset val="134"/>
        <scheme val="minor"/>
      </rPr>
      <t>905元/人*月</t>
    </r>
    <phoneticPr fontId="7" type="noConversion"/>
  </si>
  <si>
    <r>
      <t>项目支出绩效自评表</t>
    </r>
    <r>
      <rPr>
        <sz val="18"/>
        <color indexed="8"/>
        <rFont val="宋体"/>
        <family val="3"/>
        <charset val="134"/>
        <scheme val="minor"/>
      </rPr>
      <t xml:space="preserve"> </t>
    </r>
  </si>
  <si>
    <t>避免出租汽车价格过高给社会和乘车人带来的影响，维护出租汽车行业稳定。</t>
    <phoneticPr fontId="7" type="noConversion"/>
  </si>
  <si>
    <t>补贴标准</t>
    <phoneticPr fontId="7" type="noConversion"/>
  </si>
  <si>
    <t>项目支出数</t>
    <phoneticPr fontId="7" type="noConversion"/>
  </si>
  <si>
    <t>资金拨付进度</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</si>
</sst>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2" x14ac:knownFonts="1">
    <font>
      <sz val="11"/>
      <color theme="1"/>
      <name val="宋体"/>
      <charset val="134"/>
      <scheme val="minor"/>
    </font>
    <font>
      <sz val="12"/>
      <color theme="1"/>
      <name val="宋体"/>
      <family val="3"/>
      <charset val="134"/>
      <scheme val="minor"/>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1"/>
      <color indexed="8"/>
      <name val="宋体"/>
      <family val="3"/>
      <charset val="134"/>
      <scheme val="minor"/>
    </font>
    <font>
      <sz val="11"/>
      <color rgb="FF000000"/>
      <name val="宋体"/>
      <family val="3"/>
      <charset val="134"/>
      <scheme val="minor"/>
    </font>
    <font>
      <b/>
      <sz val="18"/>
      <color indexed="8"/>
      <name val="宋体"/>
      <family val="3"/>
      <charset val="134"/>
      <scheme val="minor"/>
    </font>
    <font>
      <sz val="18"/>
      <color indexed="8"/>
      <name val="宋体"/>
      <family val="3"/>
      <charset val="134"/>
      <scheme val="minor"/>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5">
    <xf numFmtId="0" fontId="0" fillId="0" borderId="0">
      <alignment vertical="center"/>
    </xf>
    <xf numFmtId="0" fontId="3" fillId="0" borderId="0"/>
    <xf numFmtId="0" fontId="4" fillId="0" borderId="0"/>
    <xf numFmtId="0" fontId="2" fillId="0" borderId="0"/>
    <xf numFmtId="0" fontId="2" fillId="0" borderId="0"/>
    <xf numFmtId="0" fontId="2" fillId="0" borderId="0"/>
    <xf numFmtId="0" fontId="2" fillId="0" borderId="0"/>
    <xf numFmtId="0" fontId="3" fillId="0" borderId="0">
      <alignment vertical="center"/>
    </xf>
    <xf numFmtId="0" fontId="3" fillId="0" borderId="0">
      <alignment vertical="center"/>
    </xf>
    <xf numFmtId="0" fontId="3" fillId="0" borderId="0"/>
    <xf numFmtId="43" fontId="5" fillId="0" borderId="0" applyFont="0" applyFill="0" applyBorder="0" applyAlignment="0" applyProtection="0">
      <alignment vertical="center"/>
    </xf>
    <xf numFmtId="0" fontId="3" fillId="0" borderId="0"/>
    <xf numFmtId="0" fontId="5" fillId="0" borderId="0"/>
    <xf numFmtId="0" fontId="5" fillId="0" borderId="0">
      <alignment vertical="center"/>
    </xf>
    <xf numFmtId="0" fontId="1" fillId="0" borderId="0"/>
  </cellStyleXfs>
  <cellXfs count="26">
    <xf numFmtId="0" fontId="0" fillId="0" borderId="0" xfId="0">
      <alignment vertical="center"/>
    </xf>
    <xf numFmtId="0" fontId="3" fillId="0" borderId="0" xfId="0" applyFont="1">
      <alignment vertical="center"/>
    </xf>
    <xf numFmtId="0" fontId="3" fillId="0" borderId="1" xfId="0" applyFont="1" applyBorder="1" applyAlignment="1">
      <alignment vertical="center" wrapText="1"/>
    </xf>
    <xf numFmtId="0" fontId="3" fillId="0" borderId="1" xfId="0" applyFont="1" applyBorder="1" applyAlignment="1">
      <alignment horizontal="center" vertical="center" wrapText="1"/>
    </xf>
    <xf numFmtId="176" fontId="3" fillId="0" borderId="1" xfId="0" applyNumberFormat="1" applyFont="1" applyBorder="1" applyAlignment="1">
      <alignment horizontal="center" vertical="center" wrapText="1"/>
    </xf>
    <xf numFmtId="0" fontId="3" fillId="0" borderId="0" xfId="0" applyFont="1" applyAlignment="1"/>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2" xfId="0" applyFont="1" applyBorder="1" applyAlignment="1">
      <alignment vertical="center" wrapText="1"/>
    </xf>
    <xf numFmtId="10" fontId="8" fillId="0" borderId="5" xfId="0" applyNumberFormat="1" applyFont="1" applyBorder="1" applyAlignment="1">
      <alignment horizontal="center" vertical="center" wrapText="1"/>
    </xf>
    <xf numFmtId="176" fontId="8" fillId="0" borderId="5" xfId="0" applyNumberFormat="1" applyFont="1" applyBorder="1" applyAlignment="1">
      <alignment horizontal="center" vertical="center" wrapText="1"/>
    </xf>
    <xf numFmtId="0" fontId="8" fillId="0" borderId="5" xfId="0" applyFont="1" applyBorder="1" applyAlignment="1">
      <alignment horizontal="left" vertical="center" wrapText="1"/>
    </xf>
    <xf numFmtId="0" fontId="8" fillId="0" borderId="4" xfId="0" applyFont="1" applyBorder="1" applyAlignment="1">
      <alignment horizontal="center" vertical="center" wrapText="1"/>
    </xf>
    <xf numFmtId="0" fontId="9" fillId="0" borderId="5" xfId="0" applyFont="1" applyBorder="1" applyAlignment="1">
      <alignment horizontal="center" vertical="center" wrapText="1"/>
    </xf>
    <xf numFmtId="176" fontId="3" fillId="0" borderId="5" xfId="0" applyNumberFormat="1" applyFont="1" applyBorder="1" applyAlignment="1">
      <alignment horizontal="center" vertical="center" wrapText="1"/>
    </xf>
    <xf numFmtId="0" fontId="3" fillId="0" borderId="0" xfId="0" applyFont="1" applyAlignment="1">
      <alignment horizontal="center" vertical="center"/>
    </xf>
    <xf numFmtId="176" fontId="3" fillId="0" borderId="0" xfId="0" applyNumberFormat="1" applyFont="1" applyAlignment="1">
      <alignment horizontal="center" vertical="center" wrapText="1"/>
    </xf>
    <xf numFmtId="0" fontId="8" fillId="0" borderId="5" xfId="0" applyFont="1" applyBorder="1" applyAlignment="1">
      <alignment horizontal="center" vertical="center" wrapText="1"/>
    </xf>
    <xf numFmtId="0" fontId="10" fillId="0" borderId="0" xfId="0" applyFont="1" applyAlignment="1">
      <alignment horizontal="center" vertical="center" wrapText="1"/>
    </xf>
    <xf numFmtId="0" fontId="3" fillId="0" borderId="0" xfId="0" applyFont="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3" fillId="0" borderId="5" xfId="0" applyFont="1" applyBorder="1" applyAlignment="1">
      <alignmen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tabSelected="1" topLeftCell="A13" workbookViewId="0">
      <selection activeCell="D18" sqref="D18"/>
    </sheetView>
  </sheetViews>
  <sheetFormatPr defaultColWidth="9.26953125" defaultRowHeight="14" x14ac:dyDescent="0.25"/>
  <cols>
    <col min="1" max="1" width="4.1796875" style="1" customWidth="1"/>
    <col min="2" max="2" width="8.81640625" style="1" customWidth="1"/>
    <col min="3" max="3" width="18.6328125" style="1" customWidth="1"/>
    <col min="4" max="4" width="15" style="15" customWidth="1"/>
    <col min="5" max="5" width="24.453125" style="15" customWidth="1"/>
    <col min="6" max="6" width="24.453125" style="1" customWidth="1"/>
    <col min="7" max="7" width="8.453125" style="16" customWidth="1"/>
    <col min="8" max="8" width="10.26953125" style="1" customWidth="1"/>
    <col min="9" max="9" width="14.08984375" style="1" customWidth="1"/>
    <col min="10" max="16384" width="9.26953125" style="1"/>
  </cols>
  <sheetData>
    <row r="1" spans="1:9" ht="22.5" customHeight="1" x14ac:dyDescent="0.25">
      <c r="A1" s="18" t="s">
        <v>57</v>
      </c>
      <c r="B1" s="18"/>
      <c r="C1" s="18"/>
      <c r="D1" s="18"/>
      <c r="E1" s="18"/>
      <c r="F1" s="18"/>
      <c r="G1" s="18"/>
      <c r="H1" s="18"/>
      <c r="I1" s="18"/>
    </row>
    <row r="2" spans="1:9" ht="18.75" customHeight="1" x14ac:dyDescent="0.25">
      <c r="A2" s="19" t="s">
        <v>34</v>
      </c>
      <c r="B2" s="19"/>
      <c r="C2" s="19"/>
      <c r="D2" s="19"/>
      <c r="E2" s="19"/>
      <c r="F2" s="19"/>
      <c r="G2" s="19"/>
      <c r="H2" s="19"/>
      <c r="I2" s="19"/>
    </row>
    <row r="3" spans="1:9" ht="11.25" customHeight="1" x14ac:dyDescent="0.25">
      <c r="A3" s="2"/>
      <c r="B3" s="2"/>
      <c r="C3" s="2"/>
      <c r="D3" s="3"/>
      <c r="E3" s="3"/>
      <c r="F3" s="2"/>
      <c r="G3" s="4"/>
    </row>
    <row r="4" spans="1:9" s="5" customFormat="1" x14ac:dyDescent="0.25">
      <c r="A4" s="17" t="s">
        <v>0</v>
      </c>
      <c r="B4" s="17"/>
      <c r="C4" s="17" t="s">
        <v>50</v>
      </c>
      <c r="D4" s="17"/>
      <c r="E4" s="17"/>
      <c r="F4" s="17"/>
      <c r="G4" s="17"/>
      <c r="H4" s="17"/>
      <c r="I4" s="17"/>
    </row>
    <row r="5" spans="1:9" s="5" customFormat="1" x14ac:dyDescent="0.25">
      <c r="A5" s="17" t="s">
        <v>11</v>
      </c>
      <c r="B5" s="17"/>
      <c r="C5" s="17" t="s">
        <v>35</v>
      </c>
      <c r="D5" s="17"/>
      <c r="E5" s="17"/>
      <c r="F5" s="6" t="s">
        <v>1</v>
      </c>
      <c r="G5" s="17" t="s">
        <v>36</v>
      </c>
      <c r="H5" s="17"/>
      <c r="I5" s="17"/>
    </row>
    <row r="6" spans="1:9" s="5" customFormat="1" x14ac:dyDescent="0.25">
      <c r="A6" s="17" t="s">
        <v>12</v>
      </c>
      <c r="B6" s="17"/>
      <c r="C6" s="17" t="s">
        <v>37</v>
      </c>
      <c r="D6" s="17"/>
      <c r="E6" s="17"/>
      <c r="F6" s="6" t="s">
        <v>13</v>
      </c>
      <c r="G6" s="17">
        <v>59703296</v>
      </c>
      <c r="H6" s="17"/>
      <c r="I6" s="17"/>
    </row>
    <row r="7" spans="1:9" s="5" customFormat="1" x14ac:dyDescent="0.25">
      <c r="A7" s="17" t="s">
        <v>14</v>
      </c>
      <c r="B7" s="17"/>
      <c r="C7" s="6"/>
      <c r="D7" s="7" t="s">
        <v>15</v>
      </c>
      <c r="E7" s="6" t="s">
        <v>16</v>
      </c>
      <c r="F7" s="6" t="s">
        <v>17</v>
      </c>
      <c r="G7" s="6" t="s">
        <v>8</v>
      </c>
      <c r="H7" s="6" t="s">
        <v>18</v>
      </c>
      <c r="I7" s="7" t="s">
        <v>2</v>
      </c>
    </row>
    <row r="8" spans="1:9" s="5" customFormat="1" x14ac:dyDescent="0.25">
      <c r="A8" s="17" t="s">
        <v>19</v>
      </c>
      <c r="B8" s="17"/>
      <c r="C8" s="8" t="s">
        <v>20</v>
      </c>
      <c r="D8" s="7">
        <v>1950</v>
      </c>
      <c r="E8" s="7">
        <v>357.614913</v>
      </c>
      <c r="F8" s="7">
        <v>357.614913</v>
      </c>
      <c r="G8" s="6">
        <v>10</v>
      </c>
      <c r="H8" s="9">
        <f>+F8/E8</f>
        <v>1</v>
      </c>
      <c r="I8" s="10">
        <f>G8*H8</f>
        <v>10</v>
      </c>
    </row>
    <row r="9" spans="1:9" s="5" customFormat="1" ht="13.5" customHeight="1" x14ac:dyDescent="0.25">
      <c r="A9" s="22"/>
      <c r="B9" s="22"/>
      <c r="C9" s="8" t="s">
        <v>21</v>
      </c>
      <c r="D9" s="7">
        <v>1950</v>
      </c>
      <c r="E9" s="7">
        <v>357.614913</v>
      </c>
      <c r="F9" s="7">
        <v>357.614913</v>
      </c>
      <c r="G9" s="6" t="s">
        <v>22</v>
      </c>
      <c r="H9" s="7"/>
      <c r="I9" s="7" t="s">
        <v>22</v>
      </c>
    </row>
    <row r="10" spans="1:9" s="5" customFormat="1" ht="13.5" customHeight="1" x14ac:dyDescent="0.25">
      <c r="A10" s="22"/>
      <c r="B10" s="22"/>
      <c r="C10" s="8" t="s">
        <v>23</v>
      </c>
      <c r="D10" s="7"/>
      <c r="E10" s="7"/>
      <c r="F10" s="6"/>
      <c r="G10" s="6" t="s">
        <v>22</v>
      </c>
      <c r="H10" s="7"/>
      <c r="I10" s="7" t="s">
        <v>22</v>
      </c>
    </row>
    <row r="11" spans="1:9" s="5" customFormat="1" x14ac:dyDescent="0.25">
      <c r="A11" s="22"/>
      <c r="B11" s="22"/>
      <c r="C11" s="8" t="s">
        <v>24</v>
      </c>
      <c r="D11" s="7"/>
      <c r="E11" s="7"/>
      <c r="F11" s="6"/>
      <c r="G11" s="6" t="s">
        <v>22</v>
      </c>
      <c r="H11" s="7"/>
      <c r="I11" s="7" t="s">
        <v>22</v>
      </c>
    </row>
    <row r="12" spans="1:9" s="5" customFormat="1" ht="18" customHeight="1" x14ac:dyDescent="0.25">
      <c r="A12" s="17" t="s">
        <v>3</v>
      </c>
      <c r="B12" s="17" t="s">
        <v>25</v>
      </c>
      <c r="C12" s="17"/>
      <c r="D12" s="17"/>
      <c r="E12" s="17"/>
      <c r="F12" s="17" t="s">
        <v>26</v>
      </c>
      <c r="G12" s="17"/>
      <c r="H12" s="17"/>
      <c r="I12" s="17"/>
    </row>
    <row r="13" spans="1:9" s="5" customFormat="1" ht="65.75" customHeight="1" x14ac:dyDescent="0.25">
      <c r="A13" s="17"/>
      <c r="B13" s="23" t="s">
        <v>38</v>
      </c>
      <c r="C13" s="24"/>
      <c r="D13" s="24"/>
      <c r="E13" s="25"/>
      <c r="F13" s="23" t="s">
        <v>39</v>
      </c>
      <c r="G13" s="24"/>
      <c r="H13" s="24"/>
      <c r="I13" s="25"/>
    </row>
    <row r="14" spans="1:9" s="5" customFormat="1" ht="34.5" customHeight="1" x14ac:dyDescent="0.25">
      <c r="A14" s="17" t="s">
        <v>4</v>
      </c>
      <c r="B14" s="7" t="s">
        <v>5</v>
      </c>
      <c r="C14" s="7" t="s">
        <v>6</v>
      </c>
      <c r="D14" s="6" t="s">
        <v>7</v>
      </c>
      <c r="E14" s="7" t="s">
        <v>27</v>
      </c>
      <c r="F14" s="7" t="s">
        <v>28</v>
      </c>
      <c r="G14" s="6" t="s">
        <v>8</v>
      </c>
      <c r="H14" s="6" t="s">
        <v>2</v>
      </c>
      <c r="I14" s="7" t="s">
        <v>10</v>
      </c>
    </row>
    <row r="15" spans="1:9" s="5" customFormat="1" ht="30" customHeight="1" x14ac:dyDescent="0.25">
      <c r="A15" s="17"/>
      <c r="B15" s="17" t="s">
        <v>29</v>
      </c>
      <c r="C15" s="17" t="s">
        <v>30</v>
      </c>
      <c r="D15" s="11" t="s">
        <v>40</v>
      </c>
      <c r="E15" s="7" t="s">
        <v>52</v>
      </c>
      <c r="F15" s="7" t="s">
        <v>52</v>
      </c>
      <c r="G15" s="12">
        <v>5</v>
      </c>
      <c r="H15" s="12">
        <v>5</v>
      </c>
      <c r="I15" s="7"/>
    </row>
    <row r="16" spans="1:9" s="5" customFormat="1" ht="30" customHeight="1" x14ac:dyDescent="0.25">
      <c r="A16" s="17"/>
      <c r="B16" s="17"/>
      <c r="C16" s="17"/>
      <c r="D16" s="11" t="s">
        <v>41</v>
      </c>
      <c r="E16" s="7" t="s">
        <v>53</v>
      </c>
      <c r="F16" s="7" t="s">
        <v>53</v>
      </c>
      <c r="G16" s="12">
        <v>5</v>
      </c>
      <c r="H16" s="12">
        <v>5</v>
      </c>
      <c r="I16" s="7"/>
    </row>
    <row r="17" spans="1:9" s="5" customFormat="1" ht="30" customHeight="1" x14ac:dyDescent="0.25">
      <c r="A17" s="17"/>
      <c r="B17" s="17"/>
      <c r="C17" s="17"/>
      <c r="D17" s="11" t="s">
        <v>42</v>
      </c>
      <c r="E17" s="7" t="s">
        <v>54</v>
      </c>
      <c r="F17" s="7" t="s">
        <v>54</v>
      </c>
      <c r="G17" s="12">
        <v>5</v>
      </c>
      <c r="H17" s="12">
        <v>5</v>
      </c>
      <c r="I17" s="12"/>
    </row>
    <row r="18" spans="1:9" s="5" customFormat="1" ht="96" customHeight="1" x14ac:dyDescent="0.25">
      <c r="A18" s="17"/>
      <c r="B18" s="17"/>
      <c r="C18" s="7" t="s">
        <v>31</v>
      </c>
      <c r="D18" s="11" t="s">
        <v>43</v>
      </c>
      <c r="E18" s="7" t="s">
        <v>44</v>
      </c>
      <c r="F18" s="7" t="s">
        <v>44</v>
      </c>
      <c r="G18" s="12">
        <v>13</v>
      </c>
      <c r="H18" s="12">
        <v>13</v>
      </c>
      <c r="I18" s="7"/>
    </row>
    <row r="19" spans="1:9" s="5" customFormat="1" ht="79.5" customHeight="1" x14ac:dyDescent="0.25">
      <c r="A19" s="17"/>
      <c r="B19" s="17"/>
      <c r="C19" s="7" t="s">
        <v>32</v>
      </c>
      <c r="D19" s="11" t="s">
        <v>61</v>
      </c>
      <c r="E19" s="11" t="s">
        <v>45</v>
      </c>
      <c r="F19" s="11" t="s">
        <v>45</v>
      </c>
      <c r="G19" s="7">
        <v>12</v>
      </c>
      <c r="H19" s="7">
        <v>12</v>
      </c>
      <c r="I19" s="7"/>
    </row>
    <row r="20" spans="1:9" s="5" customFormat="1" ht="33.5" customHeight="1" x14ac:dyDescent="0.25">
      <c r="A20" s="17"/>
      <c r="B20" s="17"/>
      <c r="C20" s="20" t="s">
        <v>33</v>
      </c>
      <c r="D20" s="11" t="s">
        <v>60</v>
      </c>
      <c r="E20" s="7" t="s">
        <v>55</v>
      </c>
      <c r="F20" s="7" t="s">
        <v>46</v>
      </c>
      <c r="G20" s="7">
        <v>5</v>
      </c>
      <c r="H20" s="7">
        <v>5</v>
      </c>
      <c r="I20" s="7"/>
    </row>
    <row r="21" spans="1:9" s="5" customFormat="1" ht="30" customHeight="1" x14ac:dyDescent="0.25">
      <c r="A21" s="17"/>
      <c r="B21" s="17"/>
      <c r="C21" s="21"/>
      <c r="D21" s="11" t="s">
        <v>59</v>
      </c>
      <c r="E21" s="7" t="s">
        <v>56</v>
      </c>
      <c r="F21" s="7" t="s">
        <v>56</v>
      </c>
      <c r="G21" s="7">
        <v>5</v>
      </c>
      <c r="H21" s="7">
        <v>5</v>
      </c>
      <c r="I21" s="7"/>
    </row>
    <row r="22" spans="1:9" s="5" customFormat="1" ht="82.5" customHeight="1" x14ac:dyDescent="0.25">
      <c r="A22" s="17"/>
      <c r="B22" s="7" t="s">
        <v>47</v>
      </c>
      <c r="C22" s="7" t="s">
        <v>48</v>
      </c>
      <c r="D22" s="11" t="s">
        <v>58</v>
      </c>
      <c r="E22" s="7" t="s">
        <v>49</v>
      </c>
      <c r="F22" s="7" t="s">
        <v>49</v>
      </c>
      <c r="G22" s="7">
        <v>40</v>
      </c>
      <c r="H22" s="7">
        <v>35</v>
      </c>
      <c r="I22" s="13" t="s">
        <v>51</v>
      </c>
    </row>
    <row r="23" spans="1:9" s="5" customFormat="1" ht="30" customHeight="1" x14ac:dyDescent="0.25">
      <c r="A23" s="17" t="s">
        <v>9</v>
      </c>
      <c r="B23" s="17"/>
      <c r="C23" s="17"/>
      <c r="D23" s="17"/>
      <c r="E23" s="17"/>
      <c r="F23" s="17"/>
      <c r="G23" s="12"/>
      <c r="H23" s="14">
        <f>I8+SUM(H15:H22)</f>
        <v>95</v>
      </c>
      <c r="I23" s="7"/>
    </row>
  </sheetData>
  <mergeCells count="25">
    <mergeCell ref="B13:E13"/>
    <mergeCell ref="F13:I13"/>
    <mergeCell ref="A10:B10"/>
    <mergeCell ref="A11:B11"/>
    <mergeCell ref="A12:A13"/>
    <mergeCell ref="B12:E12"/>
    <mergeCell ref="F12:I12"/>
    <mergeCell ref="A9:B9"/>
    <mergeCell ref="A5:B5"/>
    <mergeCell ref="A6:B6"/>
    <mergeCell ref="A7:B7"/>
    <mergeCell ref="A8:B8"/>
    <mergeCell ref="A23:F23"/>
    <mergeCell ref="A14:A22"/>
    <mergeCell ref="B15:B21"/>
    <mergeCell ref="C15:C17"/>
    <mergeCell ref="C20:C21"/>
    <mergeCell ref="G6:I6"/>
    <mergeCell ref="C6:E6"/>
    <mergeCell ref="G5:I5"/>
    <mergeCell ref="A1:I1"/>
    <mergeCell ref="A2:I2"/>
    <mergeCell ref="A4:B4"/>
    <mergeCell ref="C4:I4"/>
    <mergeCell ref="C5:E5"/>
  </mergeCells>
  <phoneticPr fontId="7" type="noConversion"/>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2024-04-18T07:10:38Z</cp:lastPrinted>
  <dcterms:created xsi:type="dcterms:W3CDTF">2018-03-28T06:56:00Z</dcterms:created>
  <dcterms:modified xsi:type="dcterms:W3CDTF">2024-05-16T03:49:45Z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