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<sst xmlns="http://schemas.openxmlformats.org/spreadsheetml/2006/main" count="70" uniqueCount="59">
  <si>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</si>
  <si>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</si>
  <si>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</si>
  <si>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前期费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</si>
  <si>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</si>
  <si>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</si>
  <si>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</si>
  <si>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</si>
  <si>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</si>
  <si>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</si>
  <si>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</si>
  <si>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</si>
  <si>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</si>
  <si>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</si>
  <si>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</si>
  <si>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</si>
  <si>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</si>
  <si>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</si>
  <si>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</si>
  <si>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</si>
  <si>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</si>
  <si>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</si>
  <si>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</si>
  <si>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</si>
  <si>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</si>
  <si>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</si>
  <si>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</si>
  <si>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1.根据市交通委计划任务工作要求，组织交通基础设施项目入库咨询。 2.组织完成职责内储备项目前期工作，为政府建设投资决策提供技术依据。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</si>
  <si>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</si>
  <si>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</si>
  <si>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</si>
  <si>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</si>
  <si>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</si>
  <si>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</si>
  <si>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</si>
  <si>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</si>
  <si>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</si>
  <si>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指标1：根据交通委2023年前期工作任务，确定重点项目前期工作；根据交通基础设施项目储备需要，确定储备项目</t>
  </si>
  <si>
    <t>≥30项</t>
  </si>
  <si>
    <t>指标2：专题咨询</t>
  </si>
  <si>
    <t>≥2项</t>
  </si>
  <si>
    <t>质量指标
（13分）</t>
  </si>
  <si>
    <t>指标1：重点项目前期工作及储备项目</t>
  </si>
  <si>
    <t>按阶段形成规划设计成果，文件内容和深度达到相关审批部门的要求</t>
  </si>
  <si>
    <t>完成咨询报告，通过结题评审会审查</t>
  </si>
  <si>
    <t>时效指标
（12分）</t>
  </si>
  <si>
    <t>12月底前完成项目前期成果编制</t>
  </si>
  <si>
    <t>12月底前，各项目陆续完成终期评审</t>
  </si>
  <si>
    <t>成本指标
（10分）</t>
  </si>
  <si>
    <t>项目预算控制数</t>
  </si>
  <si>
    <t>＝5500万元</t>
  </si>
  <si>
    <t>效益指标（40分）</t>
  </si>
  <si>
    <t>经济、社会、生态、可持续影响效益指标（40分）</t>
  </si>
  <si>
    <t>指标1：为建立全市交通基础设施项目储备库提供决策依据</t>
  </si>
  <si>
    <t>为建立全市交通基础设施项目储备库提供决策依据</t>
  </si>
  <si>
    <t>定性指标，指标的可衡量性不足</t>
  </si>
  <si>
    <t>指标2：为政府交通建设决策提供依据</t>
  </si>
  <si>
    <t>为政府交通建设决策提供依据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</si>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</sst>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仿宋_GB2312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5" fillId="0" borderId="0"/>
    <xf numFmtId="0" fontId="26" fillId="0" borderId="0"/>
    <xf numFmtId="43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 quotePrefix="1">
      <alignment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zoomScale="90" zoomScaleNormal="90" workbookViewId="0">
      <selection activeCell="O15" sqref="O15"/>
    </sheetView>
  </sheetViews>
  <sheetFormatPr defaultColWidth="9" defaultRowHeight="13.5"/>
  <cols>
    <col min="1" max="1" width="4.13333333333333" style="1" customWidth="1"/>
    <col min="2" max="2" width="8.88333333333333" style="1" customWidth="1"/>
    <col min="3" max="3" width="18.6333333333333" style="1" customWidth="1"/>
    <col min="4" max="4" width="16.5" style="3" customWidth="1"/>
    <col min="5" max="5" width="11.75" style="3" customWidth="1"/>
    <col min="6" max="6" width="12.6333333333333" style="1" customWidth="1"/>
    <col min="7" max="7" width="12.375" style="4" customWidth="1"/>
    <col min="8" max="9" width="10.5" style="1" customWidth="1"/>
    <col min="10" max="16384" width="9" style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5500</v>
      </c>
      <c r="E8" s="13">
        <v>5500</v>
      </c>
      <c r="F8" s="11">
        <v>5500</v>
      </c>
      <c r="G8" s="11">
        <v>10</v>
      </c>
      <c r="H8" s="14">
        <f>+F8/E8</f>
        <v>1</v>
      </c>
      <c r="I8" s="22">
        <f>G8*H8</f>
        <v>10</v>
      </c>
    </row>
    <row r="9" s="2" customFormat="1" customHeight="1" spans="1:9">
      <c r="A9" s="15"/>
      <c r="B9" s="15"/>
      <c r="C9" s="12" t="s">
        <v>20</v>
      </c>
      <c r="D9" s="10">
        <v>5500</v>
      </c>
      <c r="E9" s="13">
        <v>5500</v>
      </c>
      <c r="F9" s="11">
        <v>5500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27</v>
      </c>
      <c r="G13" s="17"/>
      <c r="H13" s="17"/>
      <c r="I13" s="18"/>
    </row>
    <row r="14" s="2" customFormat="1" ht="34.5" customHeight="1" spans="1:9">
      <c r="A14" s="10" t="s">
        <v>28</v>
      </c>
      <c r="B14" s="10" t="s">
        <v>29</v>
      </c>
      <c r="C14" s="10" t="s">
        <v>30</v>
      </c>
      <c r="D14" s="11" t="s">
        <v>31</v>
      </c>
      <c r="E14" s="10" t="s">
        <v>32</v>
      </c>
      <c r="F14" s="10" t="s">
        <v>33</v>
      </c>
      <c r="G14" s="11" t="s">
        <v>15</v>
      </c>
      <c r="H14" s="11" t="s">
        <v>17</v>
      </c>
      <c r="I14" s="10" t="s">
        <v>34</v>
      </c>
    </row>
    <row r="15" s="2" customFormat="1" ht="81" customHeight="1" spans="1:9">
      <c r="A15" s="10"/>
      <c r="B15" s="10" t="s">
        <v>35</v>
      </c>
      <c r="C15" s="10" t="s">
        <v>36</v>
      </c>
      <c r="D15" s="19" t="s">
        <v>37</v>
      </c>
      <c r="E15" s="19" t="s">
        <v>38</v>
      </c>
      <c r="F15" s="19" t="str">
        <f t="shared" ref="F15:F23" si="0">E15</f>
        <v>≥30项</v>
      </c>
      <c r="G15" s="10">
        <v>8</v>
      </c>
      <c r="H15" s="10">
        <v>8</v>
      </c>
      <c r="I15" s="13"/>
    </row>
    <row r="16" s="2" customFormat="1" ht="30" customHeight="1" spans="1:9">
      <c r="A16" s="10"/>
      <c r="B16" s="10"/>
      <c r="C16" s="10"/>
      <c r="D16" s="19" t="s">
        <v>39</v>
      </c>
      <c r="E16" s="19" t="s">
        <v>40</v>
      </c>
      <c r="F16" s="19" t="str">
        <f t="shared" si="0"/>
        <v>≥2项</v>
      </c>
      <c r="G16" s="10">
        <v>7</v>
      </c>
      <c r="H16" s="10">
        <v>7</v>
      </c>
      <c r="I16" s="13"/>
    </row>
    <row r="17" s="2" customFormat="1" ht="90" customHeight="1" spans="1:9">
      <c r="A17" s="10"/>
      <c r="B17" s="10"/>
      <c r="C17" s="10" t="s">
        <v>41</v>
      </c>
      <c r="D17" s="19" t="s">
        <v>42</v>
      </c>
      <c r="E17" s="19" t="s">
        <v>43</v>
      </c>
      <c r="F17" s="19" t="str">
        <f t="shared" si="0"/>
        <v>按阶段形成规划设计成果，文件内容和深度达到相关审批部门的要求</v>
      </c>
      <c r="G17" s="10">
        <v>7</v>
      </c>
      <c r="H17" s="10">
        <v>7</v>
      </c>
      <c r="I17" s="13"/>
    </row>
    <row r="18" s="2" customFormat="1" ht="75" customHeight="1" spans="1:9">
      <c r="A18" s="10"/>
      <c r="B18" s="10"/>
      <c r="C18" s="10"/>
      <c r="D18" s="19" t="s">
        <v>39</v>
      </c>
      <c r="E18" s="19" t="s">
        <v>44</v>
      </c>
      <c r="F18" s="19" t="str">
        <f t="shared" si="0"/>
        <v>完成咨询报告，通过结题评审会审查</v>
      </c>
      <c r="G18" s="10">
        <v>6</v>
      </c>
      <c r="H18" s="10">
        <v>6</v>
      </c>
      <c r="I18" s="13"/>
    </row>
    <row r="19" s="2" customFormat="1" ht="51" customHeight="1" spans="1:9">
      <c r="A19" s="10"/>
      <c r="B19" s="10"/>
      <c r="C19" s="10" t="s">
        <v>45</v>
      </c>
      <c r="D19" s="19" t="s">
        <v>42</v>
      </c>
      <c r="E19" s="19" t="s">
        <v>46</v>
      </c>
      <c r="F19" s="19" t="str">
        <f t="shared" si="0"/>
        <v>12月底前完成项目前期成果编制</v>
      </c>
      <c r="G19" s="10">
        <v>6</v>
      </c>
      <c r="H19" s="10">
        <v>6</v>
      </c>
      <c r="I19" s="13"/>
    </row>
    <row r="20" s="2" customFormat="1" ht="57" customHeight="1" spans="1:9">
      <c r="A20" s="10"/>
      <c r="B20" s="10"/>
      <c r="C20" s="10"/>
      <c r="D20" s="19" t="s">
        <v>39</v>
      </c>
      <c r="E20" s="19" t="s">
        <v>47</v>
      </c>
      <c r="F20" s="19" t="str">
        <f t="shared" si="0"/>
        <v>12月底前，各项目陆续完成终期评审</v>
      </c>
      <c r="G20" s="10">
        <v>6</v>
      </c>
      <c r="H20" s="10">
        <v>6</v>
      </c>
      <c r="I20" s="13"/>
    </row>
    <row r="21" s="2" customFormat="1" ht="30" customHeight="1" spans="1:9">
      <c r="A21" s="10"/>
      <c r="B21" s="10"/>
      <c r="C21" s="20" t="s">
        <v>48</v>
      </c>
      <c r="D21" s="19" t="s">
        <v>49</v>
      </c>
      <c r="E21" s="26" t="s">
        <v>50</v>
      </c>
      <c r="F21" s="26" t="str">
        <f t="shared" si="0"/>
        <v>＝5500万元</v>
      </c>
      <c r="G21" s="10">
        <v>10</v>
      </c>
      <c r="H21" s="10">
        <v>10</v>
      </c>
      <c r="I21" s="13"/>
    </row>
    <row r="22" s="2" customFormat="1" ht="75" customHeight="1" spans="1:9">
      <c r="A22" s="10"/>
      <c r="B22" s="10" t="s">
        <v>51</v>
      </c>
      <c r="C22" s="10" t="s">
        <v>52</v>
      </c>
      <c r="D22" s="19" t="s">
        <v>53</v>
      </c>
      <c r="E22" s="19" t="s">
        <v>54</v>
      </c>
      <c r="F22" s="19" t="str">
        <f t="shared" si="0"/>
        <v>为建立全市交通基础设施项目储备库提供决策依据</v>
      </c>
      <c r="G22" s="10">
        <v>20</v>
      </c>
      <c r="H22" s="20">
        <v>35</v>
      </c>
      <c r="I22" s="23" t="s">
        <v>55</v>
      </c>
    </row>
    <row r="23" s="2" customFormat="1" ht="60" customHeight="1" spans="1:9">
      <c r="A23" s="10"/>
      <c r="B23" s="10"/>
      <c r="C23" s="10"/>
      <c r="D23" s="19" t="s">
        <v>56</v>
      </c>
      <c r="E23" s="19" t="s">
        <v>57</v>
      </c>
      <c r="F23" s="19" t="str">
        <f t="shared" si="0"/>
        <v>为政府交通建设决策提供依据</v>
      </c>
      <c r="G23" s="10">
        <v>20</v>
      </c>
      <c r="H23" s="21"/>
      <c r="I23" s="24"/>
    </row>
    <row r="24" s="2" customFormat="1" ht="30" customHeight="1" spans="1:9">
      <c r="A24" s="10" t="s">
        <v>58</v>
      </c>
      <c r="B24" s="10"/>
      <c r="C24" s="10"/>
      <c r="D24" s="10"/>
      <c r="E24" s="10"/>
      <c r="F24" s="10"/>
      <c r="G24" s="13"/>
      <c r="H24" s="13">
        <f>I8+SUM(H15:H23)</f>
        <v>95</v>
      </c>
      <c r="I24" s="25"/>
    </row>
  </sheetData>
  <mergeCells count="30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21"/>
    <mergeCell ref="B22:B23"/>
    <mergeCell ref="C15:C16"/>
    <mergeCell ref="C17:C18"/>
    <mergeCell ref="C19:C20"/>
    <mergeCell ref="C22:C23"/>
    <mergeCell ref="H22:H23"/>
    <mergeCell ref="I22:I23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2024-05-12T01:24:28Z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FF40504BD7584ACC9C22891069AD3175_13</vt:lpwstr>
  </property>
</Properties>
</file>