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<sst xmlns="http://schemas.openxmlformats.org/spreadsheetml/2006/main" count="67" uniqueCount="56">
  <si>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</si>
  <si>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</si>
  <si>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</si>
  <si>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羊南路灾后恢复重建工程</t>
  </si>
  <si>
    <t>主管部门</t>
  </si>
  <si>
    <t>北京市交通委员会</t>
  </si>
  <si>
    <t>实施单位</t>
  </si>
  <si>
    <t>北京市交通委员会房山公路分局</t>
  </si>
  <si>
    <t>项目负责人</t>
  </si>
  <si>
    <t>孙昂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</si>
  <si>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</si>
  <si>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</si>
  <si>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</si>
  <si>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</si>
  <si>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</si>
  <si>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</si>
  <si>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</si>
  <si>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</si>
  <si>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</si>
  <si>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</si>
  <si>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</si>
  <si>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</si>
  <si>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</si>
  <si>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</si>
  <si>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</si>
  <si>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</si>
  <si>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</si>
  <si>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本项目为跨年项目，分2年实施，总投资458万元。其中2023计划使用资金177万元，项目总体目标：完成羊南路灾后恢复重建工程1.2公里，计划2024年5月底完工，其中，2023年年度目标为完成1.2公里，2024年完成交工验收及支付尾款。</t>
  </si>
  <si>
    <t>2023年年度目标为完成1.2公里。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</si>
  <si>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</si>
  <si>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</si>
  <si>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</si>
  <si>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</si>
  <si>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</si>
  <si>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</si>
  <si>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</si>
  <si>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</si>
  <si>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</si>
  <si>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路面恢复里程</t>
  </si>
  <si>
    <t>1.2公里</t>
  </si>
  <si>
    <t>质量指标
（13分）</t>
  </si>
  <si>
    <t>工程质量标准</t>
  </si>
  <si>
    <t>工序符合《公路工程质量检验评定标准》（JTG5220-2020）要求</t>
  </si>
  <si>
    <t>时效指标
（12分）</t>
  </si>
  <si>
    <t>工程进度</t>
  </si>
  <si>
    <t>2023年10月前完成合同签订，2023年年底前完成项目施工。</t>
  </si>
  <si>
    <t>成本指标
（10分）</t>
  </si>
  <si>
    <t>项目预算控制数</t>
  </si>
  <si>
    <t>≤177万元</t>
  </si>
  <si>
    <t>177万元</t>
  </si>
  <si>
    <t>效益指标（40分）</t>
  </si>
  <si>
    <t>经济、社会、生态、可持续影响效益指标（40分）</t>
  </si>
  <si>
    <t>社会效益指标</t>
  </si>
  <si>
    <t>达到保障受灾区域生命线畅通，解决周边村民基本出行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</si>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</sst>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2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Arial"/>
      <charset val="134"/>
    </font>
    <font>
      <sz val="11"/>
      <color indexed="8"/>
      <name val="宋体"/>
      <charset val="134"/>
    </font>
    <font>
      <sz val="10"/>
      <name val="Arial"/>
      <charset val="134"/>
    </font>
    <font>
      <b/>
      <sz val="18"/>
      <color indexed="8"/>
      <name val="宋体"/>
      <charset val="134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8" fillId="0" borderId="0">
      <alignment vertical="center"/>
    </xf>
    <xf numFmtId="0" fontId="29" fillId="0" borderId="0"/>
    <xf numFmtId="0" fontId="4" fillId="0" borderId="0"/>
    <xf numFmtId="43" fontId="28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7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2 5" xfId="54"/>
    <cellStyle name="常规 2 6" xfId="55"/>
    <cellStyle name="常规 2 7" xfId="56"/>
    <cellStyle name="常规 2 8" xfId="57"/>
    <cellStyle name="常规 3" xfId="58"/>
    <cellStyle name="常规 3 2" xfId="59"/>
    <cellStyle name="常规 3 3" xfId="60"/>
    <cellStyle name="常规 3 4" xfId="61"/>
    <cellStyle name="常规 3 5" xfId="62"/>
    <cellStyle name="常规 4" xfId="63"/>
    <cellStyle name="常规 4 2" xfId="64"/>
    <cellStyle name="常规 4 3" xfId="65"/>
    <cellStyle name="常规 4 4" xfId="66"/>
    <cellStyle name="常规 5" xfId="67"/>
    <cellStyle name="常规 6" xfId="68"/>
    <cellStyle name="常规 7" xfId="69"/>
    <cellStyle name="千位分隔 2" xfId="7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0"/>
  <sheetViews>
    <sheetView tabSelected="1" workbookViewId="0">
      <selection activeCell="B12" sqref="B12:E12"/>
    </sheetView>
  </sheetViews>
  <sheetFormatPr defaultColWidth="9" defaultRowHeight="13.5"/>
  <cols>
    <col min="1" max="1" width="4.12389380530973" customWidth="1"/>
    <col min="2" max="2" width="8.87610619469027" customWidth="1"/>
    <col min="3" max="3" width="18.6283185840708" customWidth="1"/>
    <col min="4" max="4" width="28" style="3" customWidth="1"/>
    <col min="5" max="5" width="27.2477876106195" style="3" customWidth="1"/>
    <col min="6" max="6" width="28.2477876106195" customWidth="1"/>
    <col min="7" max="7" width="8.50442477876106" style="4" customWidth="1"/>
    <col min="8" max="8" width="11.1238938053097" customWidth="1"/>
    <col min="9" max="9" width="17.3716814159292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7">
      <c r="A3" s="7"/>
      <c r="B3" s="7"/>
      <c r="C3" s="7"/>
      <c r="D3" s="8"/>
      <c r="E3" s="8"/>
      <c r="F3" s="7"/>
      <c r="G3" s="9"/>
    </row>
    <row r="4" s="2" customFormat="1" spans="1:9">
      <c r="A4" s="10" t="s">
        <v>2</v>
      </c>
      <c r="B4" s="10"/>
      <c r="C4" s="10" t="s">
        <v>3</v>
      </c>
      <c r="D4" s="10"/>
      <c r="E4" s="10"/>
      <c r="F4" s="10"/>
      <c r="G4" s="10"/>
      <c r="H4" s="10"/>
      <c r="I4" s="10"/>
    </row>
    <row r="5" s="2" customFormat="1" spans="1:9">
      <c r="A5" s="10" t="s">
        <v>4</v>
      </c>
      <c r="B5" s="10"/>
      <c r="C5" s="10" t="s">
        <v>5</v>
      </c>
      <c r="D5" s="10"/>
      <c r="E5" s="10"/>
      <c r="F5" s="11" t="s">
        <v>6</v>
      </c>
      <c r="G5" s="10" t="s">
        <v>7</v>
      </c>
      <c r="H5" s="10"/>
      <c r="I5" s="10"/>
    </row>
    <row r="6" s="2" customFormat="1" spans="1:9">
      <c r="A6" s="10" t="s">
        <v>8</v>
      </c>
      <c r="B6" s="10"/>
      <c r="C6" s="10" t="s">
        <v>9</v>
      </c>
      <c r="D6" s="10"/>
      <c r="E6" s="10"/>
      <c r="F6" s="11" t="s">
        <v>10</v>
      </c>
      <c r="G6" s="10">
        <v>69376115</v>
      </c>
      <c r="H6" s="10"/>
      <c r="I6" s="10"/>
    </row>
    <row r="7" s="2" customFormat="1" spans="1:9">
      <c r="A7" s="10" t="s">
        <v>11</v>
      </c>
      <c r="B7" s="10"/>
      <c r="C7" s="11"/>
      <c r="D7" s="10" t="s">
        <v>12</v>
      </c>
      <c r="E7" s="11" t="s">
        <v>13</v>
      </c>
      <c r="F7" s="11" t="s">
        <v>14</v>
      </c>
      <c r="G7" s="11" t="s">
        <v>15</v>
      </c>
      <c r="H7" s="11" t="s">
        <v>16</v>
      </c>
      <c r="I7" s="10" t="s">
        <v>17</v>
      </c>
    </row>
    <row r="8" s="2" customFormat="1" ht="32.25" customHeight="1" spans="1:9">
      <c r="A8" s="10" t="s">
        <v>18</v>
      </c>
      <c r="B8" s="10"/>
      <c r="C8" s="12" t="s">
        <v>19</v>
      </c>
      <c r="D8" s="10"/>
      <c r="E8" s="10">
        <v>177</v>
      </c>
      <c r="F8" s="10">
        <v>177</v>
      </c>
      <c r="G8" s="11">
        <v>10</v>
      </c>
      <c r="H8" s="13">
        <f>+F8/E8</f>
        <v>1</v>
      </c>
      <c r="I8" s="22">
        <f>G8*H8</f>
        <v>10</v>
      </c>
    </row>
    <row r="9" s="2" customFormat="1" customHeight="1" spans="1:9">
      <c r="A9" s="14"/>
      <c r="B9" s="14"/>
      <c r="C9" s="12" t="s">
        <v>20</v>
      </c>
      <c r="D9" s="10"/>
      <c r="E9" s="10">
        <v>177</v>
      </c>
      <c r="F9" s="10">
        <v>177</v>
      </c>
      <c r="G9" s="11" t="s">
        <v>21</v>
      </c>
      <c r="H9" s="13">
        <f>+F9/E9</f>
        <v>1</v>
      </c>
      <c r="I9" s="10" t="s">
        <v>21</v>
      </c>
    </row>
    <row r="10" s="2" customFormat="1" customHeight="1" spans="1:9">
      <c r="A10" s="14"/>
      <c r="B10" s="14"/>
      <c r="C10" s="12" t="s">
        <v>22</v>
      </c>
      <c r="D10" s="10"/>
      <c r="E10" s="10"/>
      <c r="F10" s="11"/>
      <c r="G10" s="11" t="s">
        <v>21</v>
      </c>
      <c r="H10" s="10"/>
      <c r="I10" s="10" t="s">
        <v>21</v>
      </c>
    </row>
    <row r="11" s="2" customFormat="1" spans="1:9">
      <c r="A11" s="14"/>
      <c r="B11" s="14"/>
      <c r="C11" s="12" t="s">
        <v>23</v>
      </c>
      <c r="D11" s="10"/>
      <c r="E11" s="10"/>
      <c r="F11" s="11"/>
      <c r="G11" s="11" t="s">
        <v>21</v>
      </c>
      <c r="H11" s="10"/>
      <c r="I11" s="10" t="s">
        <v>21</v>
      </c>
    </row>
    <row r="12" s="2" customFormat="1" ht="18" customHeight="1" spans="1:9">
      <c r="A12" s="10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</row>
    <row r="13" s="2" customFormat="1" ht="65.65" customHeight="1" spans="1:9">
      <c r="A13" s="10"/>
      <c r="B13" s="15" t="s">
        <v>27</v>
      </c>
      <c r="C13" s="16"/>
      <c r="D13" s="16"/>
      <c r="E13" s="17"/>
      <c r="F13" s="15" t="s">
        <v>28</v>
      </c>
      <c r="G13" s="16"/>
      <c r="H13" s="16"/>
      <c r="I13" s="17"/>
    </row>
    <row r="14" s="2" customFormat="1" ht="34.5" customHeight="1" spans="1:9">
      <c r="A14" s="10" t="s">
        <v>29</v>
      </c>
      <c r="B14" s="10" t="s">
        <v>30</v>
      </c>
      <c r="C14" s="10" t="s">
        <v>31</v>
      </c>
      <c r="D14" s="11" t="s">
        <v>32</v>
      </c>
      <c r="E14" s="10" t="s">
        <v>33</v>
      </c>
      <c r="F14" s="10" t="s">
        <v>34</v>
      </c>
      <c r="G14" s="11" t="s">
        <v>15</v>
      </c>
      <c r="H14" s="11" t="s">
        <v>17</v>
      </c>
      <c r="I14" s="10" t="s">
        <v>35</v>
      </c>
    </row>
    <row r="15" s="2" customFormat="1" ht="36.75" customHeight="1" spans="1:9">
      <c r="A15" s="10"/>
      <c r="B15" s="10" t="s">
        <v>36</v>
      </c>
      <c r="C15" s="10" t="s">
        <v>37</v>
      </c>
      <c r="D15" s="16" t="s">
        <v>38</v>
      </c>
      <c r="E15" s="10" t="s">
        <v>39</v>
      </c>
      <c r="F15" s="10" t="s">
        <v>39</v>
      </c>
      <c r="G15" s="18">
        <v>15</v>
      </c>
      <c r="H15" s="18">
        <v>15</v>
      </c>
      <c r="I15" s="10"/>
    </row>
    <row r="16" s="2" customFormat="1" ht="30" customHeight="1" spans="1:9">
      <c r="A16" s="10"/>
      <c r="B16" s="10"/>
      <c r="C16" s="10" t="s">
        <v>40</v>
      </c>
      <c r="D16" s="16" t="s">
        <v>41</v>
      </c>
      <c r="E16" s="10" t="s">
        <v>42</v>
      </c>
      <c r="F16" s="10" t="s">
        <v>42</v>
      </c>
      <c r="G16" s="18">
        <v>13</v>
      </c>
      <c r="H16" s="18">
        <v>13</v>
      </c>
      <c r="I16" s="10"/>
    </row>
    <row r="17" s="2" customFormat="1" ht="30" customHeight="1" spans="1:9">
      <c r="A17" s="10"/>
      <c r="B17" s="10"/>
      <c r="C17" s="10" t="s">
        <v>43</v>
      </c>
      <c r="D17" s="16" t="s">
        <v>44</v>
      </c>
      <c r="E17" s="10" t="s">
        <v>45</v>
      </c>
      <c r="F17" s="10" t="s">
        <v>45</v>
      </c>
      <c r="G17" s="18">
        <v>12</v>
      </c>
      <c r="H17" s="18">
        <v>12</v>
      </c>
      <c r="I17" s="10"/>
    </row>
    <row r="18" s="2" customFormat="1" ht="30" customHeight="1" spans="1:9">
      <c r="A18" s="10"/>
      <c r="B18" s="10"/>
      <c r="C18" s="19" t="s">
        <v>46</v>
      </c>
      <c r="D18" s="16" t="s">
        <v>47</v>
      </c>
      <c r="E18" s="10" t="s">
        <v>48</v>
      </c>
      <c r="F18" s="10" t="s">
        <v>49</v>
      </c>
      <c r="G18" s="18">
        <v>10</v>
      </c>
      <c r="H18" s="18">
        <v>10</v>
      </c>
      <c r="I18" s="10"/>
    </row>
    <row r="19" s="2" customFormat="1" ht="30" customHeight="1" spans="1:9">
      <c r="A19" s="10"/>
      <c r="B19" s="10" t="s">
        <v>50</v>
      </c>
      <c r="C19" s="20" t="s">
        <v>51</v>
      </c>
      <c r="D19" s="16" t="s">
        <v>52</v>
      </c>
      <c r="E19" s="10" t="s">
        <v>53</v>
      </c>
      <c r="F19" s="10" t="s">
        <v>53</v>
      </c>
      <c r="G19" s="18">
        <v>40</v>
      </c>
      <c r="H19" s="18">
        <v>35</v>
      </c>
      <c r="I19" s="10" t="s">
        <v>54</v>
      </c>
    </row>
    <row r="20" s="2" customFormat="1" ht="30" customHeight="1" spans="1:9">
      <c r="A20" s="10" t="s">
        <v>55</v>
      </c>
      <c r="B20" s="10"/>
      <c r="C20" s="10"/>
      <c r="D20" s="10"/>
      <c r="E20" s="10"/>
      <c r="F20" s="10"/>
      <c r="G20" s="18"/>
      <c r="H20" s="21">
        <f>I8+SUM(H15:H19)</f>
        <v>95</v>
      </c>
      <c r="I20" s="23"/>
    </row>
  </sheetData>
  <mergeCells count="23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</mergeCells>
  <pageMargins left="0.7" right="0.7" top="0.75" bottom="0.75" header="0.3" footer="0.3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WPS_1641523378</cp:lastModifiedBy>
  <dcterms:created xsi:type="dcterms:W3CDTF">2018-03-28T06:56:00Z</dcterms:created>
  <cp:lastPrinted>2024-04-15T08:19:00Z</cp:lastPrinted>
  <dcterms:modified xsi:type="dcterms:W3CDTF">2024-05-11T06:13:02Z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AC66790885FF4489958BBBEBAE9E6FF2_12</vt:lpwstr>
  </property>
</Properties>
</file>