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<sst xmlns="http://schemas.openxmlformats.org/spreadsheetml/2006/main" count="72" uniqueCount="61">
  <si>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</si>
  <si>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</si>
  <si>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</si>
  <si>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国道108（房山段）道路救灾恢复重建工程（第一批）（固投）</t>
  </si>
  <si>
    <t>主管部门</t>
  </si>
  <si>
    <t>北京市交通委员会</t>
  </si>
  <si>
    <t>实施单位</t>
  </si>
  <si>
    <t>北京市交通委员会房山公路分局</t>
  </si>
  <si>
    <t>项目负责人</t>
  </si>
  <si>
    <t>方文达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</si>
  <si>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</si>
  <si>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</si>
  <si>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</si>
  <si>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</si>
  <si>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</si>
  <si>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</si>
  <si>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</si>
  <si>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</si>
  <si>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</si>
  <si>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</si>
  <si>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</si>
  <si>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</si>
  <si>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</si>
  <si>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</si>
  <si>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</si>
  <si>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</si>
  <si>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</si>
  <si>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2023年进场施工，完成部分路基工程和路基防护工程，并验收合格，为后期工程施工打下良好的基础，项目总体进度达到30%。</t>
  </si>
  <si>
    <t>2023年10月进场施工，完成部分路基工程和路基防护工程，并验收合格，项目总体进度达到30%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</si>
  <si>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</si>
  <si>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</si>
  <si>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</si>
  <si>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</si>
  <si>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</si>
  <si>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</si>
  <si>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</si>
  <si>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</si>
  <si>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</si>
  <si>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2023年年底前完成部分国道108（房山段）道路救灾恢复重建工程。</t>
  </si>
  <si>
    <t>≤99.1公里</t>
  </si>
  <si>
    <t>35公里</t>
  </si>
  <si>
    <t>跨年项目</t>
  </si>
  <si>
    <t>质量指标
（13分）</t>
  </si>
  <si>
    <t>工程质量标准</t>
  </si>
  <si>
    <t>工序符合《公路工程质量检验评定标准》（JTG5220-2020）要求</t>
  </si>
  <si>
    <t>达成预期指标，工序符合《公路工程质量检验评定标准》（JTG5220-2020）要求</t>
  </si>
  <si>
    <t>时效指标
（12分）</t>
  </si>
  <si>
    <t>工程进度</t>
  </si>
  <si>
    <t>2023年进场施工，完成部分路基工程和路基防护工程</t>
  </si>
  <si>
    <t>成本指标
（10分）</t>
  </si>
  <si>
    <t>项目预算控制数</t>
  </si>
  <si>
    <t>≤38330万元</t>
  </si>
  <si>
    <t>26877.636008万元</t>
  </si>
  <si>
    <t>效益指标（40分）</t>
  </si>
  <si>
    <t>经济、社会、生态、可持续影响效益指标（40分）</t>
  </si>
  <si>
    <t>可持续影响指标</t>
  </si>
  <si>
    <t>为社会群众提供交通服务</t>
  </si>
  <si>
    <t>支撑依据不充分</t>
  </si>
  <si>
    <t>社会效益指标</t>
  </si>
  <si>
    <t>保障受灾区域生命线畅通，安抚灾区居民的情绪、维护社会稳定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</si>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</sst>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4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6" fillId="0" borderId="0"/>
    <xf numFmtId="43" fontId="24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176" fontId="3" fillId="0" borderId="2" xfId="0" applyNumberFormat="1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2 4" xfId="53"/>
    <cellStyle name="常规 3" xfId="54"/>
    <cellStyle name="常规 4" xfId="55"/>
    <cellStyle name="常规 4 2" xfId="56"/>
    <cellStyle name="常规 4 3" xfId="57"/>
    <cellStyle name="常规 4 4" xfId="58"/>
    <cellStyle name="常规 5" xfId="59"/>
    <cellStyle name="常规 6" xfId="60"/>
    <cellStyle name="常规 7" xfId="61"/>
    <cellStyle name="千位分隔 2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topLeftCell="A15" workbookViewId="0">
      <selection activeCell="I20" sqref="I20"/>
    </sheetView>
  </sheetViews>
  <sheetFormatPr defaultColWidth="9" defaultRowHeight="13.5"/>
  <cols>
    <col min="1" max="1" width="4.12389380530973" customWidth="1"/>
    <col min="2" max="2" width="8.87610619469027" customWidth="1"/>
    <col min="3" max="3" width="23.4336283185841" customWidth="1"/>
    <col min="4" max="4" width="27.2920353982301" style="3" customWidth="1"/>
    <col min="5" max="5" width="30.212389380531" style="3" customWidth="1"/>
    <col min="6" max="6" width="33.0265486725664" customWidth="1"/>
    <col min="7" max="7" width="8.50442477876106" style="4" customWidth="1"/>
    <col min="8" max="8" width="11.1238938053097" style="3" customWidth="1"/>
    <col min="9" max="9" width="17.3716814159292" customWidth="1"/>
  </cols>
  <sheetData>
    <row r="1" ht="22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18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1" ht="11.25" customHeight="1" spans="1:9">
      <c r="A3" s="7"/>
      <c r="B3" s="7"/>
      <c r="C3" s="7"/>
      <c r="D3" s="8"/>
      <c r="E3" s="8"/>
      <c r="F3" s="7"/>
      <c r="G3" s="9"/>
      <c r="H3" s="10"/>
      <c r="I3" s="34"/>
    </row>
    <row r="4" s="2" customFormat="1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2" customFormat="1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2" customFormat="1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69376106</v>
      </c>
      <c r="H6" s="11"/>
      <c r="I6" s="11"/>
    </row>
    <row r="7" s="2" customFormat="1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2" customFormat="1" ht="32.25" customHeight="1" spans="1:9">
      <c r="A8" s="11" t="s">
        <v>18</v>
      </c>
      <c r="B8" s="11"/>
      <c r="C8" s="13" t="s">
        <v>19</v>
      </c>
      <c r="D8" s="14"/>
      <c r="E8" s="14">
        <v>35339.84</v>
      </c>
      <c r="F8" s="15">
        <v>26877.636008</v>
      </c>
      <c r="G8" s="12">
        <v>10</v>
      </c>
      <c r="H8" s="16">
        <f>+F8/E8</f>
        <v>0.760547755960412</v>
      </c>
      <c r="I8" s="35">
        <v>7.61</v>
      </c>
    </row>
    <row r="9" s="2" customFormat="1" customHeight="1" spans="1:9">
      <c r="A9" s="17"/>
      <c r="B9" s="17"/>
      <c r="C9" s="13" t="s">
        <v>20</v>
      </c>
      <c r="D9" s="11"/>
      <c r="E9" s="18">
        <v>35339.84</v>
      </c>
      <c r="F9" s="19">
        <v>26877.636008</v>
      </c>
      <c r="G9" s="12" t="s">
        <v>21</v>
      </c>
      <c r="H9" s="20">
        <v>0.760547755960412</v>
      </c>
      <c r="I9" s="11" t="s">
        <v>21</v>
      </c>
    </row>
    <row r="10" s="2" customFormat="1" customHeight="1" spans="1:9">
      <c r="A10" s="17"/>
      <c r="B10" s="17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="2" customFormat="1" spans="1:9">
      <c r="A11" s="17"/>
      <c r="B11" s="17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="2" customFormat="1" ht="18" customHeight="1" spans="1:9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="2" customFormat="1" ht="103" customHeight="1" spans="1:9">
      <c r="A13" s="11"/>
      <c r="B13" s="21" t="s">
        <v>27</v>
      </c>
      <c r="C13" s="22"/>
      <c r="D13" s="22"/>
      <c r="E13" s="23"/>
      <c r="F13" s="21" t="s">
        <v>28</v>
      </c>
      <c r="G13" s="24"/>
      <c r="H13" s="24"/>
      <c r="I13" s="23"/>
    </row>
    <row r="14" s="2" customFormat="1" ht="34.5" customHeight="1" spans="1:9">
      <c r="A14" s="11" t="s">
        <v>29</v>
      </c>
      <c r="B14" s="11" t="s">
        <v>30</v>
      </c>
      <c r="C14" s="11" t="s">
        <v>31</v>
      </c>
      <c r="D14" s="25" t="s">
        <v>32</v>
      </c>
      <c r="E14" s="14" t="s">
        <v>33</v>
      </c>
      <c r="F14" s="14" t="s">
        <v>34</v>
      </c>
      <c r="G14" s="12" t="s">
        <v>15</v>
      </c>
      <c r="H14" s="12" t="s">
        <v>17</v>
      </c>
      <c r="I14" s="11" t="s">
        <v>35</v>
      </c>
    </row>
    <row r="15" s="2" customFormat="1" ht="72" customHeight="1" spans="1:9">
      <c r="A15" s="11"/>
      <c r="B15" s="11" t="s">
        <v>36</v>
      </c>
      <c r="C15" s="11" t="s">
        <v>37</v>
      </c>
      <c r="D15" s="26" t="s">
        <v>38</v>
      </c>
      <c r="E15" s="14" t="s">
        <v>39</v>
      </c>
      <c r="F15" s="14" t="s">
        <v>40</v>
      </c>
      <c r="G15" s="18">
        <v>15</v>
      </c>
      <c r="H15" s="18">
        <v>15</v>
      </c>
      <c r="I15" s="11" t="s">
        <v>41</v>
      </c>
    </row>
    <row r="16" s="2" customFormat="1" ht="46" customHeight="1" spans="1:9">
      <c r="A16" s="11"/>
      <c r="B16" s="11"/>
      <c r="C16" s="11" t="s">
        <v>42</v>
      </c>
      <c r="D16" s="26" t="s">
        <v>43</v>
      </c>
      <c r="E16" s="14" t="s">
        <v>44</v>
      </c>
      <c r="F16" s="14" t="s">
        <v>45</v>
      </c>
      <c r="G16" s="18">
        <v>13</v>
      </c>
      <c r="H16" s="18">
        <v>13</v>
      </c>
      <c r="I16" s="11"/>
    </row>
    <row r="17" s="2" customFormat="1" ht="53" customHeight="1" spans="1:9">
      <c r="A17" s="11"/>
      <c r="B17" s="11"/>
      <c r="C17" s="11" t="s">
        <v>46</v>
      </c>
      <c r="D17" s="26" t="s">
        <v>47</v>
      </c>
      <c r="E17" s="14" t="s">
        <v>48</v>
      </c>
      <c r="F17" s="14" t="s">
        <v>48</v>
      </c>
      <c r="G17" s="18">
        <v>12</v>
      </c>
      <c r="H17" s="18">
        <v>12</v>
      </c>
      <c r="I17" s="11"/>
    </row>
    <row r="18" s="2" customFormat="1" ht="30" customHeight="1" spans="1:9">
      <c r="A18" s="11"/>
      <c r="B18" s="11"/>
      <c r="C18" s="27" t="s">
        <v>49</v>
      </c>
      <c r="D18" s="28" t="s">
        <v>50</v>
      </c>
      <c r="E18" s="29" t="s">
        <v>51</v>
      </c>
      <c r="F18" s="30" t="s">
        <v>52</v>
      </c>
      <c r="G18" s="18">
        <v>10</v>
      </c>
      <c r="H18" s="18">
        <v>10</v>
      </c>
      <c r="I18" s="11"/>
    </row>
    <row r="19" s="2" customFormat="1" ht="46" customHeight="1" spans="1:9">
      <c r="A19" s="11"/>
      <c r="B19" s="11" t="s">
        <v>53</v>
      </c>
      <c r="C19" s="31" t="s">
        <v>54</v>
      </c>
      <c r="D19" s="28" t="s">
        <v>55</v>
      </c>
      <c r="E19" s="28" t="s">
        <v>56</v>
      </c>
      <c r="F19" s="28" t="s">
        <v>56</v>
      </c>
      <c r="G19" s="29">
        <v>20</v>
      </c>
      <c r="H19" s="29">
        <v>17</v>
      </c>
      <c r="I19" s="11" t="s">
        <v>57</v>
      </c>
    </row>
    <row r="20" s="2" customFormat="1" ht="70" customHeight="1" spans="1:9">
      <c r="A20" s="11"/>
      <c r="B20" s="11"/>
      <c r="C20" s="32"/>
      <c r="D20" s="28" t="s">
        <v>58</v>
      </c>
      <c r="E20" s="28" t="s">
        <v>59</v>
      </c>
      <c r="F20" s="28" t="s">
        <v>59</v>
      </c>
      <c r="G20" s="29">
        <v>20</v>
      </c>
      <c r="H20" s="29">
        <v>18</v>
      </c>
      <c r="I20" s="11" t="s">
        <v>57</v>
      </c>
    </row>
    <row r="21" s="2" customFormat="1" ht="30" customHeight="1" spans="1:9">
      <c r="A21" s="11" t="s">
        <v>60</v>
      </c>
      <c r="B21" s="11"/>
      <c r="C21" s="11"/>
      <c r="D21" s="11"/>
      <c r="E21" s="11"/>
      <c r="F21" s="11"/>
      <c r="G21" s="18"/>
      <c r="H21" s="33">
        <f>I8+SUM(H15:H20)</f>
        <v>92.61</v>
      </c>
      <c r="I21" s="11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8"/>
    <mergeCell ref="B19:B20"/>
    <mergeCell ref="C19:C20"/>
  </mergeCells>
  <pageMargins left="0.7" right="0.7" top="0.75" bottom="0.75" header="0.3" footer="0.3"/>
  <pageSetup paperSize="9" scale="5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WPS_1641523378</cp:lastModifiedBy>
  <dcterms:created xsi:type="dcterms:W3CDTF">2018-03-28T06:56:00Z</dcterms:created>
  <cp:lastPrinted>2024-04-15T08:19:00Z</cp:lastPrinted>
  <dcterms:modified xsi:type="dcterms:W3CDTF">2024-05-13T02:25:58Z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AC66790885FF4489958BBBEBAE9E6FF2_12</vt:lpwstr>
  </property>
</Properties>
</file>