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<sst xmlns="http://schemas.openxmlformats.org/spreadsheetml/2006/main" count="73" uniqueCount="63">
  <si>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</si>
  <si>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</si>
  <si>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</si>
  <si>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国道108（房山段）道路救灾恢复重建工程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</si>
  <si>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</si>
  <si>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</si>
  <si>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</si>
  <si>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</si>
  <si>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</si>
  <si>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</si>
  <si>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</si>
  <si>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</si>
  <si>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</si>
  <si>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</si>
  <si>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</si>
  <si>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</si>
  <si>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</si>
  <si>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</si>
  <si>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</si>
  <si>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</si>
  <si>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</si>
  <si>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</si>
  <si>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</si>
  <si>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</si>
  <si>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</si>
  <si>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</si>
  <si>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</si>
  <si>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1074.16万元，其中国债金额1074.16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</si>
  <si>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</si>
  <si>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</si>
  <si>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</si>
  <si>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</si>
  <si>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</si>
  <si>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</si>
  <si>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</si>
  <si>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</si>
  <si>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</si>
  <si>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</si>
  <si>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</si>
  <si>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</si>
  <si>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</si>
  <si>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</si>
  <si>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</si>
  <si>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</si>
  <si>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</si>
  <si>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</si>
  <si>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</si>
  <si>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</si>
  <si>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</si>
  <si>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</si>
  <si>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</si>
  <si>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</si>
  <si>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</si>
  <si>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</si>
  <si>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</si>
  <si>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≤1074.16万元</t>
  </si>
  <si>
    <t>862.75万元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</si>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</sst>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topLeftCell="A20" workbookViewId="0">
      <selection activeCell="N23" sqref="N23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3.6083333333333" style="3" customWidth="1"/>
    <col min="6" max="6" width="24.0166666666667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1074.16</v>
      </c>
      <c r="F8" s="11">
        <v>862.75</v>
      </c>
      <c r="G8" s="11">
        <v>10</v>
      </c>
      <c r="H8" s="14">
        <f>+F8/E8</f>
        <v>0.803185745140389</v>
      </c>
      <c r="I8" s="24">
        <f>G8*H8</f>
        <v>8.03185745140389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1074.16</v>
      </c>
      <c r="F9" s="11">
        <v>862.75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 t="shared" ref="F15:F22" si="0"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 t="shared" si="0"/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39</v>
      </c>
      <c r="F17" s="10" t="str">
        <f t="shared" si="0"/>
        <v>1篇</v>
      </c>
      <c r="G17" s="10">
        <v>5</v>
      </c>
      <c r="H17" s="10">
        <v>5</v>
      </c>
      <c r="I17" s="13"/>
    </row>
    <row r="18" s="2" customFormat="1" ht="119" customHeight="1" spans="1:9">
      <c r="A18" s="10"/>
      <c r="B18" s="10"/>
      <c r="C18" s="10" t="s">
        <v>42</v>
      </c>
      <c r="D18" s="17" t="s">
        <v>43</v>
      </c>
      <c r="E18" s="19" t="s">
        <v>44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45</v>
      </c>
      <c r="D19" s="19" t="s">
        <v>46</v>
      </c>
      <c r="E19" s="19" t="s">
        <v>47</v>
      </c>
      <c r="F19" s="19" t="str">
        <f t="shared" si="0"/>
        <v>2024年6月底前完成</v>
      </c>
      <c r="G19" s="10">
        <v>12</v>
      </c>
      <c r="H19" s="10">
        <v>12</v>
      </c>
      <c r="I19" s="13"/>
    </row>
    <row r="20" s="2" customFormat="1" ht="123" customHeight="1" spans="1:9">
      <c r="A20" s="10"/>
      <c r="B20" s="10"/>
      <c r="C20" s="20" t="s">
        <v>48</v>
      </c>
      <c r="D20" s="17" t="s">
        <v>49</v>
      </c>
      <c r="E20" s="19" t="s">
        <v>50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73" customHeight="1" spans="1:9">
      <c r="A21" s="10"/>
      <c r="B21" s="10"/>
      <c r="C21" s="21"/>
      <c r="D21" s="17" t="s">
        <v>51</v>
      </c>
      <c r="E21" s="19" t="s">
        <v>52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70" customHeight="1" spans="1:9">
      <c r="A22" s="10"/>
      <c r="B22" s="10"/>
      <c r="C22" s="21"/>
      <c r="D22" s="17" t="s">
        <v>53</v>
      </c>
      <c r="E22" s="19" t="s">
        <v>52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54</v>
      </c>
      <c r="E23" s="19" t="s">
        <v>55</v>
      </c>
      <c r="F23" s="19" t="s">
        <v>56</v>
      </c>
      <c r="G23" s="10">
        <v>4</v>
      </c>
      <c r="H23" s="10">
        <v>4</v>
      </c>
      <c r="I23" s="13"/>
    </row>
    <row r="24" s="2" customFormat="1" ht="46" customHeight="1" spans="1:9">
      <c r="A24" s="10"/>
      <c r="B24" s="10" t="s">
        <v>57</v>
      </c>
      <c r="C24" s="10" t="s">
        <v>58</v>
      </c>
      <c r="D24" s="16" t="s">
        <v>59</v>
      </c>
      <c r="E24" s="19" t="s">
        <v>60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61</v>
      </c>
    </row>
    <row r="25" s="2" customFormat="1" ht="33" customHeight="1" spans="1:9">
      <c r="A25" s="10" t="s">
        <v>62</v>
      </c>
      <c r="B25" s="10"/>
      <c r="C25" s="10"/>
      <c r="D25" s="10"/>
      <c r="E25" s="10"/>
      <c r="F25" s="10"/>
      <c r="G25" s="13"/>
      <c r="H25" s="23">
        <f>I8+SUM(H15:H24)</f>
        <v>93.0318574514039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3520402CD8734102B1C599FC2293DBBC_13</vt:lpwstr>
  </property>
</Properties>
</file>