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<sst xmlns="http://schemas.openxmlformats.org/spreadsheetml/2006/main" count="67" uniqueCount="56">
  <si>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</si>
  <si>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</si>
  <si>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</si>
  <si>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制作防汛抢险宣传片项目</t>
  </si>
  <si>
    <t>主管部门</t>
  </si>
  <si>
    <t>北京市交通委员会</t>
  </si>
  <si>
    <t>实施单位</t>
  </si>
  <si>
    <t>北京市交通委员会房山公路分局</t>
  </si>
  <si>
    <t>项目负责人</t>
  </si>
  <si>
    <t>高相儒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</si>
  <si>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</si>
  <si>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</si>
  <si>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</si>
  <si>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</si>
  <si>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</si>
  <si>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</si>
  <si>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</si>
  <si>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</si>
  <si>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</si>
  <si>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</si>
  <si>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</si>
  <si>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</si>
  <si>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</si>
  <si>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</si>
  <si>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</si>
  <si>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</si>
  <si>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</si>
  <si>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由于房山区遭遇百年一遇强降雨，拒马河、大石河均出现严重汛情，洪涝灾害造成我区县级以上道路52条、桥梁59座损毁，南北沟10条山区公路严重损毁，乡村公路528条、桥梁34座损毁严重。按照区委宣传部，区直机关工委，区档案局等多部门的要求，我单位拟制作防汛宣传片和宣传材料，拟申请强险宣传资金12万元。用于弘扬主旋律传播正能量，总结汛期工作，查找不足，留存防汛救灾中珍贵资料，为抢险恢复工作提供良好的宣传和舆论氛围，为今后留下宝贵的影像素材。</t>
  </si>
  <si>
    <t>圆满完成拍摄任务，制作了质量较高的宣传片。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</si>
  <si>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</si>
  <si>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</si>
  <si>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</si>
  <si>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</si>
  <si>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</si>
  <si>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</si>
  <si>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</si>
  <si>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</si>
  <si>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</si>
  <si>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拍摄宣传片</t>
  </si>
  <si>
    <t>1套</t>
  </si>
  <si>
    <t>质量指标
（13分）</t>
  </si>
  <si>
    <t>宣传片质量标准</t>
  </si>
  <si>
    <t>内容符合抢险救灾主题要求，弘扬主旋律传播正能量</t>
  </si>
  <si>
    <t>时效指标
（12分）</t>
  </si>
  <si>
    <t>项目实施进度</t>
  </si>
  <si>
    <t>定性2023年12月底前完成</t>
  </si>
  <si>
    <t>2023年12月底前完成</t>
  </si>
  <si>
    <t>成本指标
（10分）</t>
  </si>
  <si>
    <t>宣传片制作费</t>
  </si>
  <si>
    <t>7.238万元</t>
  </si>
  <si>
    <t>效益指标（40分）</t>
  </si>
  <si>
    <t>经济、社会、生态、可持续影响效益指标（40分）</t>
  </si>
  <si>
    <t>宣传效果</t>
  </si>
  <si>
    <t>抢险恢复工作提供良好的宣传和舆论氛围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</si>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</sst>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theme="1"/>
      <name val="仿宋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5" fillId="0" borderId="0" applyFont="0" applyFill="0" applyBorder="0" applyAlignment="0" applyProtection="0">
      <alignment vertical="center"/>
    </xf>
    <xf numFmtId="0" fontId="0" fillId="0" borderId="0"/>
    <xf numFmtId="0" fontId="5" fillId="0" borderId="0"/>
    <xf numFmtId="0" fontId="5" fillId="0" borderId="0">
      <alignment vertical="center"/>
    </xf>
    <xf numFmtId="0" fontId="28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4" xfId="49"/>
    <cellStyle name="常规 6" xfId="50"/>
    <cellStyle name="常规 2 2 2" xfId="51"/>
    <cellStyle name="常规 2 2" xfId="52"/>
    <cellStyle name="常规 2 3" xfId="53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I19" sqref="I19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1.7522123893805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13811919626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7.238</v>
      </c>
      <c r="F8" s="12">
        <v>7.238</v>
      </c>
      <c r="G8" s="12">
        <v>10</v>
      </c>
      <c r="H8" s="15">
        <f>+F8/E8</f>
        <v>1</v>
      </c>
      <c r="I8" s="30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7.238</v>
      </c>
      <c r="F9" s="12">
        <v>7.238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109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1" t="s">
        <v>38</v>
      </c>
      <c r="E15" s="20" t="s">
        <v>39</v>
      </c>
      <c r="F15" s="11" t="s">
        <v>39</v>
      </c>
      <c r="G15" s="21">
        <v>15</v>
      </c>
      <c r="H15" s="21">
        <v>15</v>
      </c>
      <c r="I15" s="11"/>
    </row>
    <row r="16" s="2" customFormat="1" ht="67" customHeight="1" spans="1:9">
      <c r="A16" s="11"/>
      <c r="B16" s="11"/>
      <c r="C16" s="11" t="s">
        <v>40</v>
      </c>
      <c r="D16" s="22" t="s">
        <v>41</v>
      </c>
      <c r="E16" s="23" t="s">
        <v>42</v>
      </c>
      <c r="F16" s="23" t="s">
        <v>42</v>
      </c>
      <c r="G16" s="21">
        <v>13</v>
      </c>
      <c r="H16" s="21">
        <v>13</v>
      </c>
      <c r="I16" s="11"/>
    </row>
    <row r="17" s="2" customFormat="1" ht="30" customHeight="1" spans="1:9">
      <c r="A17" s="11"/>
      <c r="B17" s="11"/>
      <c r="C17" s="11" t="s">
        <v>43</v>
      </c>
      <c r="D17" s="23" t="s">
        <v>44</v>
      </c>
      <c r="E17" s="23" t="s">
        <v>45</v>
      </c>
      <c r="F17" s="22" t="s">
        <v>46</v>
      </c>
      <c r="G17" s="21">
        <v>12</v>
      </c>
      <c r="H17" s="21">
        <v>12</v>
      </c>
      <c r="I17" s="11"/>
    </row>
    <row r="18" s="2" customFormat="1" ht="30" customHeight="1" spans="1:9">
      <c r="A18" s="11"/>
      <c r="B18" s="11"/>
      <c r="C18" s="24" t="s">
        <v>47</v>
      </c>
      <c r="D18" s="23" t="s">
        <v>48</v>
      </c>
      <c r="E18" s="25" t="s">
        <v>49</v>
      </c>
      <c r="F18" s="23" t="s">
        <v>49</v>
      </c>
      <c r="G18" s="21">
        <v>10</v>
      </c>
      <c r="H18" s="21">
        <v>10</v>
      </c>
      <c r="I18" s="11"/>
    </row>
    <row r="19" s="2" customFormat="1" ht="50" customHeight="1" spans="1:9">
      <c r="A19" s="11"/>
      <c r="B19" s="11" t="s">
        <v>50</v>
      </c>
      <c r="C19" s="26" t="s">
        <v>51</v>
      </c>
      <c r="D19" s="27" t="s">
        <v>52</v>
      </c>
      <c r="E19" s="23" t="s">
        <v>53</v>
      </c>
      <c r="F19" s="23" t="s">
        <v>53</v>
      </c>
      <c r="G19" s="21">
        <v>40</v>
      </c>
      <c r="H19" s="28">
        <v>35</v>
      </c>
      <c r="I19" s="11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1"/>
      <c r="H20" s="29">
        <f>I8+SUM(H15:H19)</f>
        <v>95</v>
      </c>
      <c r="I20" s="22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2024-05-11T02:18:54Z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