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44" l="1"/>
  <c r="H9" i="44" l="1"/>
  <c r="I9" i="44" s="1"/>
</calcChain>
</file>

<file path=xl/sharedStrings.xml><?xml version="1.0" encoding="utf-8"?>
<sst xmlns="http://schemas.openxmlformats.org/spreadsheetml/2006/main" count="67" uniqueCount="58">
  <si>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</si>
  <si>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</si>
  <si>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</si>
  <si>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</si>
  <si>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</si>
  <si>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</si>
  <si>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</si>
  <si>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</si>
  <si>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</si>
  <si>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</si>
  <si>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</si>
  <si>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</si>
  <si>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</si>
  <si>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</si>
  <si>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</si>
  <si>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</si>
  <si>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</si>
  <si>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</si>
  <si>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</si>
  <si>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</si>
  <si>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</si>
  <si>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</si>
  <si>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</si>
  <si>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</si>
  <si>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</si>
  <si>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</si>
  <si>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</si>
  <si>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</si>
  <si>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</si>
  <si>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</si>
  <si>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</si>
  <si>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</si>
  <si>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</si>
  <si>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</si>
  <si>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</si>
  <si>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</si>
  <si>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北京市交通运输综合执法总队本级</t>
    <phoneticPr fontId="12" type="noConversion"/>
  </si>
  <si>
    <t>张贺</t>
    <phoneticPr fontId="12" type="noConversion"/>
  </si>
  <si>
    <t>采购数量</t>
  </si>
  <si>
    <t>验收合格率</t>
  </si>
  <si>
    <t>预算控制数</t>
    <phoneticPr fontId="12" type="noConversion"/>
  </si>
  <si>
    <t>项目实施效果</t>
  </si>
  <si>
    <t>执法工作顺利开展；交通运输环境秩序得到保障</t>
    <phoneticPr fontId="12" type="noConversion"/>
  </si>
  <si>
    <t>2023年11月底前制定采购计划、开展设备选型；2023年12月底前完成设备到货验收</t>
    <phoneticPr fontId="12" type="noConversion"/>
  </si>
  <si>
    <t>12</t>
    <phoneticPr fontId="12" type="noConversion"/>
  </si>
  <si>
    <t>经济、社会、生态、可持续影响效益指标（40分）</t>
    <phoneticPr fontId="12" type="noConversion"/>
  </si>
  <si>
    <t>设备购置费-执法装备和专用设备</t>
    <phoneticPr fontId="12" type="noConversion"/>
  </si>
  <si>
    <t>达成预期指标</t>
    <phoneticPr fontId="12" type="noConversion"/>
  </si>
  <si>
    <t>购置一批执法装备，满足总队执法工作需求，提高信息安全保障水平，提升执法效能，为执法工作提供装备支撑。</t>
    <phoneticPr fontId="12" type="noConversion"/>
  </si>
  <si>
    <t>项目执行进度</t>
    <phoneticPr fontId="13" type="noConversion"/>
  </si>
  <si>
    <t>制定采购计划时间晚于绩效目标时间</t>
    <phoneticPr fontId="12" type="noConversion"/>
  </si>
  <si>
    <t>定性指标可衡量性不足</t>
    <phoneticPr fontId="12" type="noConversion"/>
  </si>
  <si>
    <t>预算评审报告审定103套，实际完成103套。</t>
    <phoneticPr fontId="12" type="noConversion"/>
  </si>
  <si>
    <t>103套</t>
    <phoneticPr fontId="12" type="noConversion"/>
  </si>
  <si>
    <t>100.503万元</t>
    <phoneticPr fontId="12" type="noConversion"/>
  </si>
  <si>
    <t>100.464万元</t>
    <phoneticPr fontId="12" type="noConversion"/>
  </si>
  <si>
    <r>
      <t>质量指标
（1</t>
    </r>
    <r>
      <rPr>
        <sz val="11"/>
        <color rgb="FF000000"/>
        <rFont val="宋体"/>
        <family val="3"/>
        <charset val="134"/>
        <scheme val="minor"/>
      </rPr>
      <t>3</t>
    </r>
    <r>
      <rPr>
        <sz val="11"/>
        <color indexed="8"/>
        <rFont val="宋体"/>
        <family val="3"/>
        <charset val="134"/>
        <scheme val="minor"/>
      </rPr>
      <t>分）</t>
    </r>
    <phoneticPr fontId="12" type="noConversion"/>
  </si>
  <si>
    <t>制定采购计划、开展设备选型时间：4月底前，全部设备到货及验收时间：12月底前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</si>
</sst>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77" fontId="14" fillId="0" borderId="4" xfId="0" applyNumberFormat="1" applyFont="1" applyBorder="1" applyAlignment="1">
      <alignment horizontal="center" vertical="center" wrapText="1"/>
    </xf>
    <xf numFmtId="177" fontId="14" fillId="0" borderId="2" xfId="0" applyNumberFormat="1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0" workbookViewId="0">
      <selection activeCell="E18" sqref="E18"/>
    </sheetView>
  </sheetViews>
  <sheetFormatPr defaultColWidth="9" defaultRowHeight="14" x14ac:dyDescent="0.25"/>
  <cols>
    <col min="1" max="1" width="4.08984375" customWidth="1"/>
    <col min="2" max="2" width="8.81640625" customWidth="1"/>
    <col min="3" max="3" width="18.6328125" customWidth="1"/>
    <col min="4" max="4" width="12" style="3" customWidth="1"/>
    <col min="5" max="5" width="16.90625" style="3" customWidth="1"/>
    <col min="6" max="6" width="16.816406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34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2" t="s">
        <v>1</v>
      </c>
      <c r="B5" s="12"/>
      <c r="C5" s="12" t="s">
        <v>46</v>
      </c>
      <c r="D5" s="12"/>
      <c r="E5" s="12"/>
      <c r="F5" s="12"/>
      <c r="G5" s="12"/>
      <c r="H5" s="12"/>
      <c r="I5" s="12"/>
    </row>
    <row r="6" spans="1:9" s="8" customFormat="1" x14ac:dyDescent="0.25">
      <c r="A6" s="12" t="s">
        <v>12</v>
      </c>
      <c r="B6" s="12"/>
      <c r="C6" s="12" t="s">
        <v>35</v>
      </c>
      <c r="D6" s="12"/>
      <c r="E6" s="12"/>
      <c r="F6" s="13" t="s">
        <v>2</v>
      </c>
      <c r="G6" s="12" t="s">
        <v>36</v>
      </c>
      <c r="H6" s="12"/>
      <c r="I6" s="12"/>
    </row>
    <row r="7" spans="1:9" s="8" customFormat="1" x14ac:dyDescent="0.25">
      <c r="A7" s="12" t="s">
        <v>13</v>
      </c>
      <c r="B7" s="12"/>
      <c r="C7" s="12" t="s">
        <v>37</v>
      </c>
      <c r="D7" s="12"/>
      <c r="E7" s="12"/>
      <c r="F7" s="13" t="s">
        <v>14</v>
      </c>
      <c r="G7" s="12">
        <v>68300519</v>
      </c>
      <c r="H7" s="12"/>
      <c r="I7" s="12"/>
    </row>
    <row r="8" spans="1:9" s="8" customFormat="1" x14ac:dyDescent="0.25">
      <c r="A8" s="12" t="s">
        <v>15</v>
      </c>
      <c r="B8" s="12"/>
      <c r="C8" s="13"/>
      <c r="D8" s="14" t="s">
        <v>16</v>
      </c>
      <c r="E8" s="13" t="s">
        <v>17</v>
      </c>
      <c r="F8" s="13" t="s">
        <v>18</v>
      </c>
      <c r="G8" s="13" t="s">
        <v>9</v>
      </c>
      <c r="H8" s="13" t="s">
        <v>19</v>
      </c>
      <c r="I8" s="14" t="s">
        <v>3</v>
      </c>
    </row>
    <row r="9" spans="1:9" s="8" customFormat="1" ht="32.25" customHeight="1" x14ac:dyDescent="0.25">
      <c r="A9" s="12" t="s">
        <v>20</v>
      </c>
      <c r="B9" s="12"/>
      <c r="C9" s="15" t="s">
        <v>21</v>
      </c>
      <c r="D9" s="14"/>
      <c r="E9" s="16">
        <v>100.503</v>
      </c>
      <c r="F9" s="17">
        <v>100.464</v>
      </c>
      <c r="G9" s="13">
        <v>10</v>
      </c>
      <c r="H9" s="18">
        <f>F9/E9</f>
        <v>0.99961195188203333</v>
      </c>
      <c r="I9" s="19">
        <f>G9*H9</f>
        <v>9.9961195188203327</v>
      </c>
    </row>
    <row r="10" spans="1:9" s="8" customFormat="1" ht="13.5" customHeight="1" x14ac:dyDescent="0.25">
      <c r="A10" s="20"/>
      <c r="B10" s="20"/>
      <c r="C10" s="15" t="s">
        <v>22</v>
      </c>
      <c r="D10" s="14"/>
      <c r="E10" s="21">
        <v>100.503</v>
      </c>
      <c r="F10" s="13">
        <v>100.464</v>
      </c>
      <c r="G10" s="13" t="s">
        <v>23</v>
      </c>
      <c r="H10" s="14"/>
      <c r="I10" s="14" t="s">
        <v>23</v>
      </c>
    </row>
    <row r="11" spans="1:9" s="8" customFormat="1" ht="13.5" customHeight="1" x14ac:dyDescent="0.25">
      <c r="A11" s="20"/>
      <c r="B11" s="20"/>
      <c r="C11" s="15" t="s">
        <v>24</v>
      </c>
      <c r="D11" s="14"/>
      <c r="E11" s="14"/>
      <c r="F11" s="13"/>
      <c r="G11" s="13" t="s">
        <v>23</v>
      </c>
      <c r="H11" s="14"/>
      <c r="I11" s="14" t="s">
        <v>23</v>
      </c>
    </row>
    <row r="12" spans="1:9" s="8" customFormat="1" x14ac:dyDescent="0.25">
      <c r="A12" s="20"/>
      <c r="B12" s="20"/>
      <c r="C12" s="15" t="s">
        <v>25</v>
      </c>
      <c r="D12" s="14"/>
      <c r="E12" s="14"/>
      <c r="F12" s="13"/>
      <c r="G12" s="13" t="s">
        <v>23</v>
      </c>
      <c r="H12" s="14"/>
      <c r="I12" s="14" t="s">
        <v>23</v>
      </c>
    </row>
    <row r="13" spans="1:9" s="8" customFormat="1" ht="18" customHeight="1" x14ac:dyDescent="0.25">
      <c r="A13" s="12" t="s">
        <v>4</v>
      </c>
      <c r="B13" s="12" t="s">
        <v>26</v>
      </c>
      <c r="C13" s="12"/>
      <c r="D13" s="12"/>
      <c r="E13" s="12"/>
      <c r="F13" s="12" t="s">
        <v>27</v>
      </c>
      <c r="G13" s="12"/>
      <c r="H13" s="12"/>
      <c r="I13" s="12"/>
    </row>
    <row r="14" spans="1:9" s="8" customFormat="1" ht="65.650000000000006" customHeight="1" x14ac:dyDescent="0.25">
      <c r="A14" s="12"/>
      <c r="B14" s="22" t="s">
        <v>48</v>
      </c>
      <c r="C14" s="23"/>
      <c r="D14" s="23"/>
      <c r="E14" s="24"/>
      <c r="F14" s="22" t="s">
        <v>48</v>
      </c>
      <c r="G14" s="23"/>
      <c r="H14" s="23"/>
      <c r="I14" s="24"/>
    </row>
    <row r="15" spans="1:9" s="8" customFormat="1" ht="34.5" customHeight="1" x14ac:dyDescent="0.25">
      <c r="A15" s="12" t="s">
        <v>5</v>
      </c>
      <c r="B15" s="14" t="s">
        <v>6</v>
      </c>
      <c r="C15" s="14" t="s">
        <v>7</v>
      </c>
      <c r="D15" s="13" t="s">
        <v>8</v>
      </c>
      <c r="E15" s="14" t="s">
        <v>28</v>
      </c>
      <c r="F15" s="14" t="s">
        <v>29</v>
      </c>
      <c r="G15" s="13" t="s">
        <v>9</v>
      </c>
      <c r="H15" s="13" t="s">
        <v>3</v>
      </c>
      <c r="I15" s="14" t="s">
        <v>11</v>
      </c>
    </row>
    <row r="16" spans="1:9" s="8" customFormat="1" ht="40.9" customHeight="1" x14ac:dyDescent="0.25">
      <c r="A16" s="12"/>
      <c r="B16" s="12" t="s">
        <v>30</v>
      </c>
      <c r="C16" s="14" t="s">
        <v>31</v>
      </c>
      <c r="D16" s="25" t="s">
        <v>38</v>
      </c>
      <c r="E16" s="14" t="s">
        <v>53</v>
      </c>
      <c r="F16" s="14" t="s">
        <v>53</v>
      </c>
      <c r="G16" s="21">
        <v>15</v>
      </c>
      <c r="H16" s="21">
        <v>15</v>
      </c>
      <c r="I16" s="26" t="s">
        <v>52</v>
      </c>
    </row>
    <row r="17" spans="1:9" s="8" customFormat="1" ht="30" customHeight="1" x14ac:dyDescent="0.25">
      <c r="A17" s="12"/>
      <c r="B17" s="12"/>
      <c r="C17" s="14" t="s">
        <v>56</v>
      </c>
      <c r="D17" s="25" t="s">
        <v>39</v>
      </c>
      <c r="E17" s="27">
        <v>1</v>
      </c>
      <c r="F17" s="27">
        <v>1</v>
      </c>
      <c r="G17" s="21">
        <v>13</v>
      </c>
      <c r="H17" s="21">
        <v>13</v>
      </c>
      <c r="I17" s="14"/>
    </row>
    <row r="18" spans="1:9" s="8" customFormat="1" ht="70" x14ac:dyDescent="0.25">
      <c r="A18" s="12"/>
      <c r="B18" s="12"/>
      <c r="C18" s="14" t="s">
        <v>32</v>
      </c>
      <c r="D18" s="28" t="s">
        <v>49</v>
      </c>
      <c r="E18" s="29" t="s">
        <v>57</v>
      </c>
      <c r="F18" s="29" t="s">
        <v>43</v>
      </c>
      <c r="G18" s="21" t="s">
        <v>44</v>
      </c>
      <c r="H18" s="21">
        <v>10</v>
      </c>
      <c r="I18" s="26" t="s">
        <v>50</v>
      </c>
    </row>
    <row r="19" spans="1:9" s="8" customFormat="1" ht="30" customHeight="1" x14ac:dyDescent="0.25">
      <c r="A19" s="12"/>
      <c r="B19" s="12"/>
      <c r="C19" s="30" t="s">
        <v>33</v>
      </c>
      <c r="D19" s="25" t="s">
        <v>40</v>
      </c>
      <c r="E19" s="14" t="s">
        <v>54</v>
      </c>
      <c r="F19" s="14" t="s">
        <v>55</v>
      </c>
      <c r="G19" s="21">
        <v>10</v>
      </c>
      <c r="H19" s="21">
        <v>10</v>
      </c>
      <c r="I19" s="14"/>
    </row>
    <row r="20" spans="1:9" s="8" customFormat="1" ht="42" x14ac:dyDescent="0.25">
      <c r="A20" s="12"/>
      <c r="B20" s="14"/>
      <c r="C20" s="14" t="s">
        <v>45</v>
      </c>
      <c r="D20" s="14" t="s">
        <v>41</v>
      </c>
      <c r="E20" s="14" t="s">
        <v>42</v>
      </c>
      <c r="F20" s="14" t="s">
        <v>47</v>
      </c>
      <c r="G20" s="21">
        <v>40</v>
      </c>
      <c r="H20" s="21">
        <v>35</v>
      </c>
      <c r="I20" s="26" t="s">
        <v>51</v>
      </c>
    </row>
    <row r="21" spans="1:9" s="8" customFormat="1" ht="30" customHeight="1" x14ac:dyDescent="0.25">
      <c r="A21" s="12" t="s">
        <v>10</v>
      </c>
      <c r="B21" s="12"/>
      <c r="C21" s="12"/>
      <c r="D21" s="12"/>
      <c r="E21" s="12"/>
      <c r="F21" s="12"/>
      <c r="G21" s="21"/>
      <c r="H21" s="31">
        <f>SUM(H16:H20)+I9</f>
        <v>92.996119518820336</v>
      </c>
      <c r="I21" s="14"/>
    </row>
  </sheetData>
  <mergeCells count="24"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8:B8"/>
    <mergeCell ref="A9:B9"/>
    <mergeCell ref="A6:B6"/>
    <mergeCell ref="C6:E6"/>
    <mergeCell ref="G6:I6"/>
    <mergeCell ref="A7:B7"/>
    <mergeCell ref="C7:E7"/>
    <mergeCell ref="G7:I7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2024-05-16T03:01:52Z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