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1795" windowHeight="9675" tabRatio="927"/>
  </bookViews>
  <sheets>
    <sheet name="绩效自评表" sheetId="44" r:id="rId1"/>
  </sheets>
  <externalReferences>
    <externalReference r:id="rId2"/>
  </externalReferenc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44" l="1"/>
  <c r="I7" i="44" s="1"/>
  <c r="H27" i="44" s="1"/>
</calcChain>
</file>

<file path=xl/sharedStrings.xml><?xml version="1.0" encoding="utf-8"?>
<sst xmlns="http://schemas.openxmlformats.org/spreadsheetml/2006/main" count="89" uniqueCount="75">
  <si>
    <r>
      <rPr>
        <b/>
        <sz val="18"/>
        <color indexed="8"/>
        <rFont val="宋体"/>
        <family val="3"/>
        <charset val="134"/>
      </rPr>
      <t>项目支出绩效自评表</t>
    </r>
    <r>
      <rPr>
        <sz val="18"/>
        <color indexed="8"/>
        <rFont val="宋体"/>
        <family val="3"/>
        <charset val="134"/>
      </rPr>
      <t xml:space="preserve"> </t>
    </r>
  </si>
  <si>
    <t>（2023年度）</t>
  </si>
  <si>
    <t>项目名称</t>
  </si>
  <si>
    <t>北京市道路停车电子收费运行监测及客诉处理</t>
  </si>
  <si>
    <t>主管部门</t>
  </si>
  <si>
    <t>北京市交通委员会</t>
  </si>
  <si>
    <t>实施单位</t>
  </si>
  <si>
    <t>北京交通综合治理事务中心</t>
  </si>
  <si>
    <t>项目负责人</t>
  </si>
  <si>
    <t>徐跃</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</si>
  <si>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</si>
  <si>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</si>
  <si>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</si>
  <si>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</si>
  <si>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</si>
  <si>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</si>
  <si>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</si>
  <si>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</si>
  <si>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</si>
  <si>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</si>
  <si>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</si>
  <si>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</si>
  <si>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</si>
  <si>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</si>
  <si>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</si>
  <si>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</si>
  <si>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</si>
  <si>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1.完成道路停车电子收费平台系统日常运行监测和调度协调；
2.完成12345/12328/政风行风/微博/客诉团队对外服务热线等渠道反馈的关于道路停车电子收费相关的咨询、投诉处理；
3.完成定期和不定期运行监测和客诉处理统计报表；
4.完成每月不少于1000车次的实地跟踪检测，检测内容包括车位状态检测准确性和车牌识别检测准确性两方面，并形成检测报告；
5.根据检测情况，发现外场设备的安装、运行中存在的问题，并提出整改方案或措施。</t>
  </si>
  <si>
    <t>绩效指标</t>
  </si>
  <si>
    <t>一级指标</t>
  </si>
  <si>
    <t>二级指标</t>
  </si>
  <si>
    <t>三级指标</t>
  </si>
  <si>
    <t>年度指标值</t>
  </si>
  <si>
    <t>实际完成值</t>
  </si>
  <si>
    <t>偏差原因分析及改进措施</t>
  </si>
  <si>
    <t>产
出
指
标
(50分)</t>
  </si>
  <si>
    <t>完成道路停车电子收费运行监测报告</t>
  </si>
  <si>
    <t>≥5篇</t>
  </si>
  <si>
    <t>7篇</t>
  </si>
  <si>
    <t>完成道路停车电子收费客诉处理报告</t>
  </si>
  <si>
    <t>出具跟踪检测报告</t>
  </si>
  <si>
    <t>≥6篇</t>
  </si>
  <si>
    <t>6篇</t>
  </si>
  <si>
    <t>热线诉求响应率</t>
  </si>
  <si>
    <t>≥90％</t>
  </si>
  <si>
    <t>热线诉求解决率</t>
  </si>
  <si>
    <t>≥85％</t>
  </si>
  <si>
    <t>专家评审合格率</t>
  </si>
  <si>
    <t>=100%</t>
  </si>
  <si>
    <t>完成招标</t>
  </si>
  <si>
    <t>2023年7月前</t>
  </si>
  <si>
    <t>项目中期评审</t>
  </si>
  <si>
    <t>2023年12月前</t>
  </si>
  <si>
    <t>项目预算控制数</t>
  </si>
  <si>
    <t>≤394.2676万元</t>
  </si>
  <si>
    <t>393万元</t>
  </si>
  <si>
    <t>效益指标（40分）</t>
  </si>
  <si>
    <t>服务对象满意度指标（10分）</t>
  </si>
  <si>
    <t>用户满意度</t>
  </si>
  <si>
    <t>经济、社会、生态、可持续影响效益指标（30分）</t>
  </si>
  <si>
    <t>为相关单位提供道路停车数据统计材料</t>
  </si>
  <si>
    <t>≥3次</t>
  </si>
  <si>
    <t>为市交通综合治理领导小组办公室《停车综合治理督查专报》提供数据统计材料3次</t>
  </si>
  <si>
    <t>搜集用户问题反馈促进系统完善</t>
  </si>
  <si>
    <t>≥1次</t>
  </si>
  <si>
    <t>根据12345、12328热线等市民意见建议进行系统功能优化4次</t>
  </si>
  <si>
    <t>支撑道路停车服务管理评价的考核指标</t>
  </si>
  <si>
    <t>2项</t>
  </si>
  <si>
    <t>支撑2023年停车专项治理评价考核指标中的“视频设备在线率”、“视频设备识别准确率”共两项指标</t>
  </si>
  <si>
    <t>总分</t>
  </si>
  <si>
    <t>绩效指标设置更接近数量指标，无法体现效益指标</t>
    <phoneticPr fontId="7" type="noConversion"/>
  </si>
  <si>
    <t>数量指标
（15分）</t>
    <phoneticPr fontId="7" type="noConversion"/>
  </si>
  <si>
    <t>质量指标
（13分）</t>
    <phoneticPr fontId="7" type="noConversion"/>
  </si>
  <si>
    <t>时效指标
（12分）</t>
    <phoneticPr fontId="7" type="noConversion"/>
  </si>
  <si>
    <t>成本指标
（10分）</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</si>
</sst>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5">
    <font>
      <sz val="11"/>
      <color theme="1"/>
      <name val="宋体"/>
      <charset val="134"/>
      <scheme val="minor"/>
    </font>
    <font>
      <sz val="18"/>
      <color theme="1"/>
      <name val="宋体"/>
      <family val="3"/>
      <charset val="134"/>
      <scheme val="minor"/>
    </font>
    <font>
      <sz val="14"/>
      <color theme="1"/>
      <name val="宋体"/>
      <family val="3"/>
      <charset val="134"/>
      <scheme val="minor"/>
    </font>
    <font>
      <b/>
      <sz val="18"/>
      <color indexed="8"/>
      <name val="宋体"/>
      <family val="3"/>
      <charset val="134"/>
    </font>
    <font>
      <sz val="10.5"/>
      <color indexed="8"/>
      <name val="仿宋_GB2312"/>
      <charset val="134"/>
    </font>
    <font>
      <sz val="9"/>
      <color theme="1"/>
      <name val="宋体"/>
      <family val="3"/>
      <charset val="134"/>
      <scheme val="minor"/>
    </font>
    <font>
      <sz val="9"/>
      <color theme="1"/>
      <name val="宋体"/>
      <family val="3"/>
      <charset val="134"/>
    </font>
    <font>
      <sz val="9"/>
      <name val="宋体"/>
      <family val="3"/>
      <charset val="134"/>
      <scheme val="minor"/>
    </font>
    <font>
      <sz val="12"/>
      <color theme="1"/>
      <name val="宋体"/>
      <family val="3"/>
      <charset val="134"/>
      <scheme val="minor"/>
    </font>
    <font>
      <sz val="12"/>
      <color indexed="8"/>
      <name val="宋体"/>
      <family val="3"/>
      <charset val="134"/>
    </font>
    <font>
      <sz val="12"/>
      <name val="宋体"/>
      <family val="3"/>
      <charset val="134"/>
    </font>
    <font>
      <sz val="11"/>
      <color indexed="8"/>
      <name val="宋体"/>
      <family val="3"/>
      <charset val="134"/>
    </font>
    <font>
      <sz val="10"/>
      <name val="Arial"/>
      <family val="2"/>
    </font>
    <font>
      <sz val="18"/>
      <color indexed="8"/>
      <name val="宋体"/>
      <family val="3"/>
      <charset val="134"/>
    </font>
    <font>
      <sz val="11"/>
      <color theme="1"/>
      <name val="宋体"/>
      <family val="3"/>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10" fillId="0" borderId="0"/>
    <xf numFmtId="0" fontId="10" fillId="0" borderId="0"/>
    <xf numFmtId="0" fontId="10" fillId="0" borderId="0"/>
    <xf numFmtId="0" fontId="10" fillId="0" borderId="0"/>
    <xf numFmtId="0" fontId="14" fillId="0" borderId="0">
      <alignment vertical="center"/>
    </xf>
    <xf numFmtId="0" fontId="14" fillId="0" borderId="0">
      <alignment vertical="center"/>
    </xf>
    <xf numFmtId="0" fontId="14" fillId="0" borderId="0"/>
    <xf numFmtId="0" fontId="14" fillId="0" borderId="0"/>
    <xf numFmtId="0" fontId="11" fillId="0" borderId="0"/>
    <xf numFmtId="0" fontId="14" fillId="0" borderId="0"/>
    <xf numFmtId="0" fontId="11" fillId="0" borderId="0">
      <alignment vertical="center"/>
    </xf>
    <xf numFmtId="0" fontId="12" fillId="0" borderId="0"/>
    <xf numFmtId="0" fontId="8" fillId="0" borderId="0"/>
    <xf numFmtId="43" fontId="11" fillId="0" borderId="0" applyFont="0" applyFill="0" applyBorder="0" applyAlignment="0" applyProtection="0">
      <alignment vertical="center"/>
    </xf>
  </cellStyleXfs>
  <cellXfs count="30">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10" fontId="4" fillId="0" borderId="1"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9" fontId="4" fillId="0" borderId="1" xfId="0" applyNumberFormat="1" applyFont="1" applyBorder="1" applyAlignment="1">
      <alignment horizontal="center" vertical="center" wrapText="1"/>
    </xf>
    <xf numFmtId="49" fontId="6" fillId="0" borderId="1" xfId="0" applyNumberFormat="1" applyFont="1" applyFill="1" applyBorder="1" applyAlignment="1">
      <alignment horizontal="center" vertical="center"/>
    </xf>
    <xf numFmtId="31" fontId="4" fillId="0" borderId="1"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7" fillId="0" borderId="1" xfId="0" applyFont="1" applyFill="1" applyBorder="1" applyAlignment="1">
      <alignment horizontal="center" vertical="center"/>
    </xf>
    <xf numFmtId="176" fontId="8"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6234;&#24935;&#20572;&#36710;&#37096;/2024&#24180;/&#39033;&#30446;/23&#24180;&#39033;&#30446;&#32489;&#25928;&#33258;&#35780;/&#38468;&#20214;2&#32489;&#25928;&#30446;&#26631;&#34920;&#21450;&#39033;&#30446;&#35843;&#25972;&#30456;&#20851;&#26448;&#26009;/&#32489;&#25928;&#30446;&#26631;&#34920;-&#21271;&#20140;&#24066;&#36947;&#36335;&#20572;&#36710;&#30005;&#23376;&#25910;&#36153;&#23458;&#35785;&#22788;&#29702;&#21450;&#21069;&#31471;&#35774;&#22791;&#26816;&#27979;&#25928;&#26524;&#35780;&#202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绩效目标表"/>
      <sheetName val="Sheet1"/>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abSelected="1" topLeftCell="A19" workbookViewId="0">
      <selection activeCell="I24" sqref="I24"/>
    </sheetView>
  </sheetViews>
  <sheetFormatPr defaultColWidth="9" defaultRowHeight="13.5"/>
  <cols>
    <col min="1" max="1" width="4.1328125" customWidth="1"/>
    <col min="2" max="2" width="8.86328125" customWidth="1"/>
    <col min="3" max="3" width="18.59765625" customWidth="1"/>
    <col min="4" max="4" width="12" style="4" customWidth="1"/>
    <col min="5" max="5" width="11.73046875" style="4" customWidth="1"/>
    <col min="6" max="6" width="14.59765625" customWidth="1"/>
    <col min="7" max="7" width="8.46484375" style="5" customWidth="1"/>
    <col min="8" max="8" width="11.1328125" customWidth="1"/>
    <col min="9" max="9" width="17.3984375" customWidth="1"/>
  </cols>
  <sheetData>
    <row r="1" spans="1:9" s="1" customFormat="1" ht="22.5" customHeight="1">
      <c r="A1" s="23" t="s">
        <v>0</v>
      </c>
      <c r="B1" s="23"/>
      <c r="C1" s="23"/>
      <c r="D1" s="23"/>
      <c r="E1" s="23"/>
      <c r="F1" s="23"/>
      <c r="G1" s="23"/>
      <c r="H1" s="23"/>
      <c r="I1" s="23"/>
    </row>
    <row r="2" spans="1:9" s="2" customFormat="1" ht="18.75" customHeight="1">
      <c r="A2" s="24" t="s">
        <v>1</v>
      </c>
      <c r="B2" s="24"/>
      <c r="C2" s="24"/>
      <c r="D2" s="24"/>
      <c r="E2" s="24"/>
      <c r="F2" s="24"/>
      <c r="G2" s="24"/>
      <c r="H2" s="24"/>
      <c r="I2" s="24"/>
    </row>
    <row r="3" spans="1:9" s="3" customFormat="1">
      <c r="A3" s="25" t="s">
        <v>2</v>
      </c>
      <c r="B3" s="25"/>
      <c r="C3" s="25" t="s">
        <v>3</v>
      </c>
      <c r="D3" s="25"/>
      <c r="E3" s="25"/>
      <c r="F3" s="25"/>
      <c r="G3" s="25"/>
      <c r="H3" s="25"/>
      <c r="I3" s="25"/>
    </row>
    <row r="4" spans="1:9" s="3" customFormat="1">
      <c r="A4" s="25" t="s">
        <v>4</v>
      </c>
      <c r="B4" s="25"/>
      <c r="C4" s="25" t="s">
        <v>5</v>
      </c>
      <c r="D4" s="25"/>
      <c r="E4" s="25"/>
      <c r="F4" s="7" t="s">
        <v>6</v>
      </c>
      <c r="G4" s="25" t="s">
        <v>7</v>
      </c>
      <c r="H4" s="25"/>
      <c r="I4" s="25"/>
    </row>
    <row r="5" spans="1:9" s="3" customFormat="1">
      <c r="A5" s="25" t="s">
        <v>8</v>
      </c>
      <c r="B5" s="25"/>
      <c r="C5" s="25" t="s">
        <v>9</v>
      </c>
      <c r="D5" s="25"/>
      <c r="E5" s="25"/>
      <c r="F5" s="7" t="s">
        <v>10</v>
      </c>
      <c r="G5" s="25">
        <v>55531204</v>
      </c>
      <c r="H5" s="25"/>
      <c r="I5" s="25"/>
    </row>
    <row r="6" spans="1:9" s="3" customFormat="1">
      <c r="A6" s="25" t="s">
        <v>11</v>
      </c>
      <c r="B6" s="25"/>
      <c r="C6" s="7"/>
      <c r="D6" s="6" t="s">
        <v>12</v>
      </c>
      <c r="E6" s="7" t="s">
        <v>13</v>
      </c>
      <c r="F6" s="7" t="s">
        <v>14</v>
      </c>
      <c r="G6" s="7" t="s">
        <v>15</v>
      </c>
      <c r="H6" s="7" t="s">
        <v>16</v>
      </c>
      <c r="I6" s="6" t="s">
        <v>17</v>
      </c>
    </row>
    <row r="7" spans="1:9" s="3" customFormat="1" ht="32.25" customHeight="1">
      <c r="A7" s="25" t="s">
        <v>18</v>
      </c>
      <c r="B7" s="25"/>
      <c r="C7" s="8" t="s">
        <v>19</v>
      </c>
      <c r="D7" s="6">
        <v>394.26760000000002</v>
      </c>
      <c r="E7" s="9">
        <v>393</v>
      </c>
      <c r="F7" s="7">
        <v>393</v>
      </c>
      <c r="G7" s="7">
        <v>10</v>
      </c>
      <c r="H7" s="10">
        <f>+F7/E7</f>
        <v>1</v>
      </c>
      <c r="I7" s="21">
        <f>G7*H7</f>
        <v>10</v>
      </c>
    </row>
    <row r="8" spans="1:9" s="3" customFormat="1" ht="13.5" customHeight="1">
      <c r="A8" s="26"/>
      <c r="B8" s="26"/>
      <c r="C8" s="8" t="s">
        <v>20</v>
      </c>
      <c r="D8" s="6">
        <v>394.26760000000002</v>
      </c>
      <c r="E8" s="9">
        <v>393</v>
      </c>
      <c r="F8" s="7">
        <v>393</v>
      </c>
      <c r="G8" s="7" t="s">
        <v>21</v>
      </c>
      <c r="H8" s="6"/>
      <c r="I8" s="6" t="s">
        <v>21</v>
      </c>
    </row>
    <row r="9" spans="1:9" s="3" customFormat="1" ht="13.5" customHeight="1">
      <c r="A9" s="26"/>
      <c r="B9" s="26"/>
      <c r="C9" s="8" t="s">
        <v>22</v>
      </c>
      <c r="D9" s="6"/>
      <c r="E9" s="6"/>
      <c r="F9" s="7"/>
      <c r="G9" s="7" t="s">
        <v>21</v>
      </c>
      <c r="H9" s="6"/>
      <c r="I9" s="6" t="s">
        <v>21</v>
      </c>
    </row>
    <row r="10" spans="1:9" s="3" customFormat="1">
      <c r="A10" s="26"/>
      <c r="B10" s="26"/>
      <c r="C10" s="8" t="s">
        <v>23</v>
      </c>
      <c r="D10" s="6"/>
      <c r="E10" s="6"/>
      <c r="F10" s="7"/>
      <c r="G10" s="7" t="s">
        <v>21</v>
      </c>
      <c r="H10" s="6"/>
      <c r="I10" s="6" t="s">
        <v>21</v>
      </c>
    </row>
    <row r="11" spans="1:9" s="3" customFormat="1" ht="18" customHeight="1">
      <c r="A11" s="25" t="s">
        <v>24</v>
      </c>
      <c r="B11" s="25" t="s">
        <v>25</v>
      </c>
      <c r="C11" s="25"/>
      <c r="D11" s="25"/>
      <c r="E11" s="25"/>
      <c r="F11" s="25" t="s">
        <v>26</v>
      </c>
      <c r="G11" s="25"/>
      <c r="H11" s="25"/>
      <c r="I11" s="25"/>
    </row>
    <row r="12" spans="1:9" s="3" customFormat="1" ht="120" customHeight="1">
      <c r="A12" s="25"/>
      <c r="B12" s="27" t="s">
        <v>27</v>
      </c>
      <c r="C12" s="28"/>
      <c r="D12" s="28"/>
      <c r="E12" s="29"/>
      <c r="F12" s="27" t="s">
        <v>27</v>
      </c>
      <c r="G12" s="28"/>
      <c r="H12" s="28"/>
      <c r="I12" s="29"/>
    </row>
    <row r="13" spans="1:9" s="3" customFormat="1" ht="34.5" customHeight="1">
      <c r="A13" s="25" t="s">
        <v>28</v>
      </c>
      <c r="B13" s="6" t="s">
        <v>29</v>
      </c>
      <c r="C13" s="6" t="s">
        <v>30</v>
      </c>
      <c r="D13" s="7" t="s">
        <v>31</v>
      </c>
      <c r="E13" s="6" t="s">
        <v>32</v>
      </c>
      <c r="F13" s="6" t="s">
        <v>33</v>
      </c>
      <c r="G13" s="7" t="s">
        <v>15</v>
      </c>
      <c r="H13" s="7" t="s">
        <v>17</v>
      </c>
      <c r="I13" s="6" t="s">
        <v>34</v>
      </c>
    </row>
    <row r="14" spans="1:9" s="3" customFormat="1" ht="33.75" customHeight="1">
      <c r="A14" s="25"/>
      <c r="B14" s="25" t="s">
        <v>35</v>
      </c>
      <c r="C14" s="25" t="s">
        <v>71</v>
      </c>
      <c r="D14" s="13" t="s">
        <v>36</v>
      </c>
      <c r="E14" s="6" t="s">
        <v>37</v>
      </c>
      <c r="F14" s="6" t="s">
        <v>38</v>
      </c>
      <c r="G14" s="11">
        <v>5</v>
      </c>
      <c r="H14" s="11">
        <v>5</v>
      </c>
      <c r="I14" s="6"/>
    </row>
    <row r="15" spans="1:9" s="3" customFormat="1" ht="33.75">
      <c r="A15" s="25"/>
      <c r="B15" s="25"/>
      <c r="C15" s="25"/>
      <c r="D15" s="13" t="s">
        <v>39</v>
      </c>
      <c r="E15" s="6" t="s">
        <v>37</v>
      </c>
      <c r="F15" s="6" t="s">
        <v>38</v>
      </c>
      <c r="G15" s="11">
        <v>5</v>
      </c>
      <c r="H15" s="11">
        <v>5</v>
      </c>
      <c r="I15" s="6"/>
    </row>
    <row r="16" spans="1:9" s="3" customFormat="1" ht="30" customHeight="1">
      <c r="A16" s="25"/>
      <c r="B16" s="25"/>
      <c r="C16" s="25"/>
      <c r="D16" s="13" t="s">
        <v>40</v>
      </c>
      <c r="E16" s="6" t="s">
        <v>41</v>
      </c>
      <c r="F16" s="6" t="s">
        <v>42</v>
      </c>
      <c r="G16" s="11">
        <v>5</v>
      </c>
      <c r="H16" s="11">
        <v>5</v>
      </c>
      <c r="I16" s="11"/>
    </row>
    <row r="17" spans="1:9" s="3" customFormat="1" ht="30" customHeight="1">
      <c r="A17" s="25"/>
      <c r="B17" s="25"/>
      <c r="C17" s="25" t="s">
        <v>72</v>
      </c>
      <c r="D17" s="13" t="s">
        <v>43</v>
      </c>
      <c r="E17" s="14" t="s">
        <v>44</v>
      </c>
      <c r="F17" s="15">
        <v>1</v>
      </c>
      <c r="G17" s="11">
        <v>4</v>
      </c>
      <c r="H17" s="11">
        <v>4</v>
      </c>
      <c r="I17" s="6"/>
    </row>
    <row r="18" spans="1:9" s="3" customFormat="1" ht="30" customHeight="1">
      <c r="A18" s="25"/>
      <c r="B18" s="25"/>
      <c r="C18" s="25"/>
      <c r="D18" s="13" t="s">
        <v>45</v>
      </c>
      <c r="E18" s="14" t="s">
        <v>46</v>
      </c>
      <c r="F18" s="15">
        <v>1</v>
      </c>
      <c r="G18" s="11">
        <v>4</v>
      </c>
      <c r="H18" s="11">
        <v>4</v>
      </c>
      <c r="I18" s="6"/>
    </row>
    <row r="19" spans="1:9" s="3" customFormat="1" ht="30" customHeight="1">
      <c r="A19" s="25"/>
      <c r="B19" s="25"/>
      <c r="C19" s="25"/>
      <c r="D19" s="13" t="s">
        <v>47</v>
      </c>
      <c r="E19" s="16" t="s">
        <v>48</v>
      </c>
      <c r="F19" s="16" t="s">
        <v>48</v>
      </c>
      <c r="G19" s="11">
        <v>5</v>
      </c>
      <c r="H19" s="11">
        <v>5</v>
      </c>
      <c r="I19" s="6"/>
    </row>
    <row r="20" spans="1:9" s="3" customFormat="1" ht="30" customHeight="1">
      <c r="A20" s="25"/>
      <c r="B20" s="25"/>
      <c r="C20" s="25" t="s">
        <v>73</v>
      </c>
      <c r="D20" s="13" t="s">
        <v>49</v>
      </c>
      <c r="E20" s="6" t="s">
        <v>50</v>
      </c>
      <c r="F20" s="17">
        <v>45096</v>
      </c>
      <c r="G20" s="11">
        <v>6</v>
      </c>
      <c r="H20" s="11">
        <v>6</v>
      </c>
      <c r="I20" s="6"/>
    </row>
    <row r="21" spans="1:9" s="3" customFormat="1" ht="35.25" customHeight="1">
      <c r="A21" s="25"/>
      <c r="B21" s="25"/>
      <c r="C21" s="25"/>
      <c r="D21" s="13" t="s">
        <v>51</v>
      </c>
      <c r="E21" s="6" t="s">
        <v>52</v>
      </c>
      <c r="F21" s="17">
        <v>45232</v>
      </c>
      <c r="G21" s="11">
        <v>6</v>
      </c>
      <c r="H21" s="11">
        <v>6</v>
      </c>
      <c r="I21" s="6"/>
    </row>
    <row r="22" spans="1:9" s="3" customFormat="1" ht="30" customHeight="1">
      <c r="A22" s="25"/>
      <c r="B22" s="25"/>
      <c r="C22" s="18" t="s">
        <v>74</v>
      </c>
      <c r="D22" s="12" t="s">
        <v>53</v>
      </c>
      <c r="E22" s="6" t="s">
        <v>54</v>
      </c>
      <c r="F22" s="6" t="s">
        <v>55</v>
      </c>
      <c r="G22" s="11">
        <v>10</v>
      </c>
      <c r="H22" s="11">
        <v>10</v>
      </c>
      <c r="I22" s="6"/>
    </row>
    <row r="23" spans="1:9" s="3" customFormat="1" ht="43.15" customHeight="1">
      <c r="A23" s="25"/>
      <c r="B23" s="25" t="s">
        <v>56</v>
      </c>
      <c r="C23" s="6" t="s">
        <v>57</v>
      </c>
      <c r="D23" s="12" t="s">
        <v>58</v>
      </c>
      <c r="E23" s="6" t="s">
        <v>44</v>
      </c>
      <c r="F23" s="15">
        <v>1</v>
      </c>
      <c r="G23" s="11">
        <v>10</v>
      </c>
      <c r="H23" s="11">
        <v>10</v>
      </c>
      <c r="I23" s="6"/>
    </row>
    <row r="24" spans="1:9" s="3" customFormat="1" ht="78.75">
      <c r="A24" s="25"/>
      <c r="B24" s="25"/>
      <c r="C24" s="25" t="s">
        <v>59</v>
      </c>
      <c r="D24" s="12" t="s">
        <v>60</v>
      </c>
      <c r="E24" s="14" t="s">
        <v>61</v>
      </c>
      <c r="F24" s="6" t="s">
        <v>62</v>
      </c>
      <c r="G24" s="11">
        <v>10</v>
      </c>
      <c r="H24" s="11">
        <v>8</v>
      </c>
      <c r="I24" s="6" t="s">
        <v>70</v>
      </c>
    </row>
    <row r="25" spans="1:9" s="3" customFormat="1" ht="52.5">
      <c r="A25" s="25"/>
      <c r="B25" s="25"/>
      <c r="C25" s="25"/>
      <c r="D25" s="12" t="s">
        <v>63</v>
      </c>
      <c r="E25" s="14" t="s">
        <v>64</v>
      </c>
      <c r="F25" s="6" t="s">
        <v>65</v>
      </c>
      <c r="G25" s="11">
        <v>10</v>
      </c>
      <c r="H25" s="11">
        <v>8</v>
      </c>
      <c r="I25" s="6" t="s">
        <v>70</v>
      </c>
    </row>
    <row r="26" spans="1:9" s="3" customFormat="1" ht="91.9">
      <c r="A26" s="25"/>
      <c r="B26" s="25"/>
      <c r="C26" s="25"/>
      <c r="D26" s="12" t="s">
        <v>66</v>
      </c>
      <c r="E26" s="19" t="s">
        <v>67</v>
      </c>
      <c r="F26" s="6" t="s">
        <v>68</v>
      </c>
      <c r="G26" s="11">
        <v>10</v>
      </c>
      <c r="H26" s="11">
        <v>9</v>
      </c>
      <c r="I26" s="6" t="s">
        <v>70</v>
      </c>
    </row>
    <row r="27" spans="1:9" s="3" customFormat="1" ht="30" customHeight="1">
      <c r="A27" s="25" t="s">
        <v>69</v>
      </c>
      <c r="B27" s="25"/>
      <c r="C27" s="25"/>
      <c r="D27" s="25"/>
      <c r="E27" s="25"/>
      <c r="F27" s="25"/>
      <c r="G27" s="11"/>
      <c r="H27" s="20">
        <f>I7+SUM(H14:H26)</f>
        <v>95</v>
      </c>
      <c r="I27" s="22"/>
    </row>
  </sheetData>
  <mergeCells count="28">
    <mergeCell ref="B12:E12"/>
    <mergeCell ref="F12:I12"/>
    <mergeCell ref="A27:F27"/>
    <mergeCell ref="A11:A12"/>
    <mergeCell ref="A13:A26"/>
    <mergeCell ref="B14:B22"/>
    <mergeCell ref="B23:B26"/>
    <mergeCell ref="C14:C16"/>
    <mergeCell ref="C17:C19"/>
    <mergeCell ref="C20:C21"/>
    <mergeCell ref="C24:C26"/>
    <mergeCell ref="A8:B8"/>
    <mergeCell ref="A9:B9"/>
    <mergeCell ref="A10:B10"/>
    <mergeCell ref="B11:E11"/>
    <mergeCell ref="F11:I11"/>
    <mergeCell ref="A5:B5"/>
    <mergeCell ref="C5:E5"/>
    <mergeCell ref="G5:I5"/>
    <mergeCell ref="A6:B6"/>
    <mergeCell ref="A7:B7"/>
    <mergeCell ref="A1:I1"/>
    <mergeCell ref="A2:I2"/>
    <mergeCell ref="A3:B3"/>
    <mergeCell ref="C3:I3"/>
    <mergeCell ref="A4:B4"/>
    <mergeCell ref="C4:E4"/>
    <mergeCell ref="G4:I4"/>
  </mergeCells>
  <phoneticPr fontId="7" type="noConversion"/>
  <dataValidations count="1">
    <dataValidation type="textLength" operator="lessThan" allowBlank="1" showInputMessage="1" showErrorMessage="1" sqref="D14:D21">
      <formula1>150</formula1>
    </dataValidation>
  </dataValidations>
  <pageMargins left="0.7" right="0.7" top="0.75" bottom="0.75" header="0.3" footer="0.3"/>
  <pageSetup paperSize="9" scale="85" fitToHeight="0" orientation="portrait"/>
  <extLst>
    <ext xmlns:x14="http://schemas.microsoft.com/office/spreadsheetml/2009/9/main" uri="{CCE6A557-97BC-4b89-ADB6-D9C93CAAB3DF}">
      <x14:dataValidations xmlns:xm="http://schemas.microsoft.com/office/excel/2006/main" count="1">
        <x14:dataValidation type="list" allowBlank="1" showInputMessage="1" showErrorMessage="1">
          <x14:formula1>
            <xm:f>[1]Sheet1!#REF!</xm:f>
          </x14:formula1>
          <xm:sqref>F19 E17:E19 E24:E26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jxds</cp:lastModifiedBy>
  <cp:lastPrinted>2024-04-15T08:19:00Z</cp:lastPrinted>
  <dcterms:created xsi:type="dcterms:W3CDTF">2018-03-28T06:56:00Z</dcterms:created>
  <dcterms:modified xsi:type="dcterms:W3CDTF">2024-05-10T01:50:34Z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EC1E1313C3204B768CFE1AA8B7C23405_12</vt:lpwstr>
  </property>
</Properties>
</file>