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ean\Desktop\547-577\"/>
    </mc:Choice>
  </mc:AlternateContent>
  <bookViews>
    <workbookView xWindow="0" yWindow="0" windowWidth="19200" windowHeight="8090" tabRatio="927"/>
  </bookViews>
  <sheets>
    <sheet name="绩效自评表-兴阳线" sheetId="44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7" i="44" l="1"/>
  <c r="H9" i="44" l="1"/>
  <c r="I9" i="44" s="1"/>
  <c r="H23" i="44" s="1"/>
</calcChain>
</file>

<file path=xl/sharedStrings.xml><?xml version="1.0" encoding="utf-8"?>
<sst xmlns="http://schemas.openxmlformats.org/spreadsheetml/2006/main" count="77" uniqueCount="60">
  <si>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</si>
  <si>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</si>
  <si>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</si>
  <si>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</si>
  <si>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</si>
  <si>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</si>
  <si>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</si>
  <si>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</si>
  <si>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</si>
  <si>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</si>
  <si>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</si>
  <si>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</si>
  <si>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</si>
  <si>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</si>
  <si>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</si>
  <si>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</si>
  <si>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</si>
  <si>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</si>
  <si>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</si>
  <si>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</si>
  <si>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</si>
  <si>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</si>
  <si>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</si>
  <si>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</si>
  <si>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</si>
  <si>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</si>
  <si>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</si>
  <si>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</si>
  <si>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</si>
  <si>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</si>
  <si>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</si>
  <si>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</si>
  <si>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</si>
  <si>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</si>
  <si>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</si>
  <si>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（2023年度）</t>
    <phoneticPr fontId="11" type="noConversion"/>
  </si>
  <si>
    <t>北京市交通委员会</t>
    <phoneticPr fontId="12" type="noConversion"/>
  </si>
  <si>
    <t>北京市交通委员会延庆公路分局</t>
    <phoneticPr fontId="12" type="noConversion"/>
  </si>
  <si>
    <t>鲁振兴</t>
    <phoneticPr fontId="12" type="noConversion"/>
  </si>
  <si>
    <t>完成兴阳线修复性养护工程，为沿线村庄的旅游业发展提供基础设施条件，便于人们出行，提升行车的安全性和舒适性。</t>
    <phoneticPr fontId="12" type="noConversion"/>
  </si>
  <si>
    <t>路面修复里程</t>
  </si>
  <si>
    <t>2.58公里</t>
    <phoneticPr fontId="12" type="noConversion"/>
  </si>
  <si>
    <t>工程质量要求</t>
  </si>
  <si>
    <t>工程验收通过率</t>
  </si>
  <si>
    <t>工程质量标准：符合《公路养护工程质量检验评定标准》（JTG5220-2020）要求，工程质量等级评定为合格</t>
  </si>
  <si>
    <t>项目执行进度</t>
  </si>
  <si>
    <t>方案制定和前期准备时间：4月底前完成；招标采购时间：8月底前完成；合同签订时间：9月上旬前完成；施工时间：9月底前完成；完工时间：12月底前完成；交竣工验收时间：12月底前完成</t>
  </si>
  <si>
    <t>项目预算控制数</t>
  </si>
  <si>
    <t>经济、社会、生态、可持续影响效益指标（40分）</t>
    <phoneticPr fontId="12" type="noConversion"/>
  </si>
  <si>
    <t>效益指标（40分）</t>
    <phoneticPr fontId="12" type="noConversion"/>
  </si>
  <si>
    <t>经济效益</t>
  </si>
  <si>
    <t>社会效益</t>
  </si>
  <si>
    <t>带动延庆西部地区经济发展</t>
  </si>
  <si>
    <t>保障道路使用功能，保证公路路况良好、设施齐全，改善群众出行条件和行车安全环境。</t>
  </si>
  <si>
    <t>方案制定和前期准备时间：4月底前完成；招标采购时间：8月底前完成；合同签订时间：9月上旬前完成；施工时间：9月底前完成；完工时间：12月底前完成；交竣工验收时间：12月底前完成</t>
    <phoneticPr fontId="12" type="noConversion"/>
  </si>
  <si>
    <t>兴阳线路面养护工程</t>
    <phoneticPr fontId="12" type="noConversion"/>
  </si>
  <si>
    <t>无</t>
    <phoneticPr fontId="12" type="noConversion"/>
  </si>
  <si>
    <t>≤364万元</t>
    <phoneticPr fontId="12" type="noConversion"/>
  </si>
  <si>
    <t>经济效益支撑材料不足。</t>
    <phoneticPr fontId="12" type="noConversion"/>
  </si>
  <si>
    <t>社会效益支撑材料不足。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</si>
</sst>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176" fontId="8" fillId="0" borderId="5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0" borderId="4" xfId="0" applyFont="1" applyBorder="1" applyAlignment="1">
      <alignment horizontal="center"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9" fontId="13" fillId="0" borderId="5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tabSelected="1" topLeftCell="A7" workbookViewId="0">
      <selection activeCell="L22" sqref="L22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6328125" customWidth="1"/>
    <col min="4" max="4" width="12" style="3" customWidth="1"/>
    <col min="5" max="5" width="16.36328125" style="3" customWidth="1"/>
    <col min="6" max="6" width="18.7265625" customWidth="1"/>
    <col min="7" max="7" width="8.453125" style="4" customWidth="1"/>
    <col min="8" max="8" width="11.08984375" customWidth="1"/>
    <col min="9" max="9" width="8.6328125" customWidth="1"/>
  </cols>
  <sheetData>
    <row r="1" spans="1:9" ht="21" x14ac:dyDescent="0.25">
      <c r="A1" s="26"/>
      <c r="B1" s="26"/>
      <c r="C1" s="26"/>
      <c r="D1" s="26"/>
      <c r="E1" s="26"/>
      <c r="F1" s="26"/>
      <c r="G1" s="26"/>
    </row>
    <row r="2" spans="1:9" s="1" customFormat="1" ht="22.5" customHeight="1" x14ac:dyDescent="0.25">
      <c r="A2" s="27" t="s">
        <v>0</v>
      </c>
      <c r="B2" s="27"/>
      <c r="C2" s="27"/>
      <c r="D2" s="27"/>
      <c r="E2" s="27"/>
      <c r="F2" s="27"/>
      <c r="G2" s="27"/>
      <c r="H2" s="27"/>
      <c r="I2" s="27"/>
    </row>
    <row r="3" spans="1:9" s="2" customFormat="1" ht="18.75" customHeight="1" x14ac:dyDescent="0.25">
      <c r="A3" s="28" t="s">
        <v>35</v>
      </c>
      <c r="B3" s="28"/>
      <c r="C3" s="28"/>
      <c r="D3" s="28"/>
      <c r="E3" s="28"/>
      <c r="F3" s="28"/>
      <c r="G3" s="28"/>
      <c r="H3" s="28"/>
      <c r="I3" s="28"/>
    </row>
    <row r="4" spans="1:9" s="2" customFormat="1" ht="11.25" customHeight="1" x14ac:dyDescent="0.25">
      <c r="A4" s="6"/>
      <c r="B4" s="6"/>
      <c r="C4" s="6"/>
      <c r="D4" s="5"/>
      <c r="E4" s="5"/>
      <c r="F4" s="6"/>
      <c r="G4" s="7"/>
    </row>
    <row r="5" spans="1:9" s="8" customFormat="1" x14ac:dyDescent="0.25">
      <c r="A5" s="21" t="s">
        <v>1</v>
      </c>
      <c r="B5" s="21"/>
      <c r="C5" s="21" t="s">
        <v>55</v>
      </c>
      <c r="D5" s="21"/>
      <c r="E5" s="21"/>
      <c r="F5" s="21"/>
      <c r="G5" s="21"/>
      <c r="H5" s="21"/>
      <c r="I5" s="21"/>
    </row>
    <row r="6" spans="1:9" s="8" customFormat="1" x14ac:dyDescent="0.25">
      <c r="A6" s="21" t="s">
        <v>12</v>
      </c>
      <c r="B6" s="21"/>
      <c r="C6" s="21" t="s">
        <v>36</v>
      </c>
      <c r="D6" s="21"/>
      <c r="E6" s="21"/>
      <c r="F6" s="10" t="s">
        <v>2</v>
      </c>
      <c r="G6" s="21" t="s">
        <v>37</v>
      </c>
      <c r="H6" s="21"/>
      <c r="I6" s="21"/>
    </row>
    <row r="7" spans="1:9" s="8" customFormat="1" x14ac:dyDescent="0.25">
      <c r="A7" s="21" t="s">
        <v>13</v>
      </c>
      <c r="B7" s="21"/>
      <c r="C7" s="21" t="s">
        <v>38</v>
      </c>
      <c r="D7" s="21"/>
      <c r="E7" s="21"/>
      <c r="F7" s="10" t="s">
        <v>14</v>
      </c>
      <c r="G7" s="21">
        <v>69144586</v>
      </c>
      <c r="H7" s="21"/>
      <c r="I7" s="21"/>
    </row>
    <row r="8" spans="1:9" s="8" customFormat="1" x14ac:dyDescent="0.25">
      <c r="A8" s="21" t="s">
        <v>15</v>
      </c>
      <c r="B8" s="21"/>
      <c r="C8" s="10"/>
      <c r="D8" s="11" t="s">
        <v>16</v>
      </c>
      <c r="E8" s="10" t="s">
        <v>17</v>
      </c>
      <c r="F8" s="10" t="s">
        <v>18</v>
      </c>
      <c r="G8" s="10" t="s">
        <v>9</v>
      </c>
      <c r="H8" s="10" t="s">
        <v>19</v>
      </c>
      <c r="I8" s="11" t="s">
        <v>3</v>
      </c>
    </row>
    <row r="9" spans="1:9" s="8" customFormat="1" ht="32.25" customHeight="1" x14ac:dyDescent="0.25">
      <c r="A9" s="21" t="s">
        <v>20</v>
      </c>
      <c r="B9" s="21"/>
      <c r="C9" s="12" t="s">
        <v>21</v>
      </c>
      <c r="D9" s="11"/>
      <c r="E9" s="13">
        <v>364</v>
      </c>
      <c r="F9" s="10">
        <v>364</v>
      </c>
      <c r="G9" s="10">
        <v>10</v>
      </c>
      <c r="H9" s="14">
        <f>+F9/E9</f>
        <v>1</v>
      </c>
      <c r="I9" s="15">
        <f>G9*H9</f>
        <v>10</v>
      </c>
    </row>
    <row r="10" spans="1:9" s="8" customFormat="1" ht="13.5" customHeight="1" x14ac:dyDescent="0.25">
      <c r="A10" s="22"/>
      <c r="B10" s="22"/>
      <c r="C10" s="12" t="s">
        <v>22</v>
      </c>
      <c r="D10" s="11"/>
      <c r="E10" s="13">
        <v>364</v>
      </c>
      <c r="F10" s="10">
        <v>364</v>
      </c>
      <c r="G10" s="10" t="s">
        <v>23</v>
      </c>
      <c r="H10" s="11"/>
      <c r="I10" s="11" t="s">
        <v>23</v>
      </c>
    </row>
    <row r="11" spans="1:9" s="8" customFormat="1" ht="13.5" customHeight="1" x14ac:dyDescent="0.25">
      <c r="A11" s="22"/>
      <c r="B11" s="22"/>
      <c r="C11" s="12" t="s">
        <v>24</v>
      </c>
      <c r="D11" s="11"/>
      <c r="E11" s="11"/>
      <c r="F11" s="10"/>
      <c r="G11" s="10" t="s">
        <v>23</v>
      </c>
      <c r="H11" s="11"/>
      <c r="I11" s="11" t="s">
        <v>23</v>
      </c>
    </row>
    <row r="12" spans="1:9" s="8" customFormat="1" x14ac:dyDescent="0.25">
      <c r="A12" s="22"/>
      <c r="B12" s="22"/>
      <c r="C12" s="12" t="s">
        <v>25</v>
      </c>
      <c r="D12" s="11"/>
      <c r="E12" s="11"/>
      <c r="F12" s="10"/>
      <c r="G12" s="10" t="s">
        <v>23</v>
      </c>
      <c r="H12" s="11"/>
      <c r="I12" s="11" t="s">
        <v>23</v>
      </c>
    </row>
    <row r="13" spans="1:9" s="8" customFormat="1" ht="18" customHeight="1" x14ac:dyDescent="0.25">
      <c r="A13" s="21" t="s">
        <v>4</v>
      </c>
      <c r="B13" s="21" t="s">
        <v>26</v>
      </c>
      <c r="C13" s="21"/>
      <c r="D13" s="21"/>
      <c r="E13" s="21"/>
      <c r="F13" s="21" t="s">
        <v>27</v>
      </c>
      <c r="G13" s="21"/>
      <c r="H13" s="21"/>
      <c r="I13" s="21"/>
    </row>
    <row r="14" spans="1:9" s="8" customFormat="1" ht="65.650000000000006" customHeight="1" x14ac:dyDescent="0.25">
      <c r="A14" s="21"/>
      <c r="B14" s="23" t="s">
        <v>39</v>
      </c>
      <c r="C14" s="24"/>
      <c r="D14" s="24"/>
      <c r="E14" s="25"/>
      <c r="F14" s="23" t="s">
        <v>39</v>
      </c>
      <c r="G14" s="24"/>
      <c r="H14" s="24"/>
      <c r="I14" s="25"/>
    </row>
    <row r="15" spans="1:9" s="8" customFormat="1" ht="34.5" customHeight="1" x14ac:dyDescent="0.25">
      <c r="A15" s="21" t="s">
        <v>5</v>
      </c>
      <c r="B15" s="11" t="s">
        <v>6</v>
      </c>
      <c r="C15" s="11" t="s">
        <v>7</v>
      </c>
      <c r="D15" s="10" t="s">
        <v>8</v>
      </c>
      <c r="E15" s="11" t="s">
        <v>28</v>
      </c>
      <c r="F15" s="11" t="s">
        <v>29</v>
      </c>
      <c r="G15" s="10" t="s">
        <v>9</v>
      </c>
      <c r="H15" s="10" t="s">
        <v>3</v>
      </c>
      <c r="I15" s="11" t="s">
        <v>11</v>
      </c>
    </row>
    <row r="16" spans="1:9" s="8" customFormat="1" ht="27" customHeight="1" x14ac:dyDescent="0.25">
      <c r="A16" s="21"/>
      <c r="B16" s="21" t="s">
        <v>30</v>
      </c>
      <c r="C16" s="11" t="s">
        <v>31</v>
      </c>
      <c r="D16" s="16" t="s">
        <v>40</v>
      </c>
      <c r="E16" s="11" t="s">
        <v>41</v>
      </c>
      <c r="F16" s="11" t="s">
        <v>41</v>
      </c>
      <c r="G16" s="13">
        <v>15</v>
      </c>
      <c r="H16" s="13">
        <v>15</v>
      </c>
      <c r="I16" s="11" t="s">
        <v>56</v>
      </c>
    </row>
    <row r="17" spans="1:9" s="8" customFormat="1" ht="112" x14ac:dyDescent="0.25">
      <c r="A17" s="21"/>
      <c r="B17" s="21"/>
      <c r="C17" s="21" t="s">
        <v>32</v>
      </c>
      <c r="D17" s="17" t="s">
        <v>42</v>
      </c>
      <c r="E17" s="11" t="s">
        <v>44</v>
      </c>
      <c r="F17" s="11" t="s">
        <v>44</v>
      </c>
      <c r="G17" s="13">
        <f>13/2</f>
        <v>6.5</v>
      </c>
      <c r="H17" s="13">
        <v>6.5</v>
      </c>
      <c r="I17" s="11" t="s">
        <v>56</v>
      </c>
    </row>
    <row r="18" spans="1:9" s="8" customFormat="1" ht="28" x14ac:dyDescent="0.25">
      <c r="A18" s="21"/>
      <c r="B18" s="21"/>
      <c r="C18" s="21"/>
      <c r="D18" s="17" t="s">
        <v>43</v>
      </c>
      <c r="E18" s="18">
        <v>1</v>
      </c>
      <c r="F18" s="18">
        <v>1</v>
      </c>
      <c r="G18" s="13">
        <v>6.5</v>
      </c>
      <c r="H18" s="13">
        <v>6.5</v>
      </c>
      <c r="I18" s="11" t="s">
        <v>56</v>
      </c>
    </row>
    <row r="19" spans="1:9" s="8" customFormat="1" ht="182" x14ac:dyDescent="0.25">
      <c r="A19" s="21"/>
      <c r="B19" s="21"/>
      <c r="C19" s="11" t="s">
        <v>33</v>
      </c>
      <c r="D19" s="17" t="s">
        <v>45</v>
      </c>
      <c r="E19" s="11" t="s">
        <v>46</v>
      </c>
      <c r="F19" s="11" t="s">
        <v>54</v>
      </c>
      <c r="G19" s="13">
        <v>12</v>
      </c>
      <c r="H19" s="13">
        <v>12</v>
      </c>
      <c r="I19" s="11" t="s">
        <v>56</v>
      </c>
    </row>
    <row r="20" spans="1:9" s="8" customFormat="1" ht="28" x14ac:dyDescent="0.25">
      <c r="A20" s="21"/>
      <c r="B20" s="21"/>
      <c r="C20" s="19" t="s">
        <v>34</v>
      </c>
      <c r="D20" s="16" t="s">
        <v>47</v>
      </c>
      <c r="E20" s="11" t="s">
        <v>57</v>
      </c>
      <c r="F20" s="20" t="s">
        <v>57</v>
      </c>
      <c r="G20" s="13">
        <v>10</v>
      </c>
      <c r="H20" s="13">
        <v>10</v>
      </c>
      <c r="I20" s="11" t="s">
        <v>56</v>
      </c>
    </row>
    <row r="21" spans="1:9" s="8" customFormat="1" ht="42" x14ac:dyDescent="0.25">
      <c r="A21" s="21"/>
      <c r="B21" s="21" t="s">
        <v>49</v>
      </c>
      <c r="C21" s="21" t="s">
        <v>48</v>
      </c>
      <c r="D21" s="17" t="s">
        <v>50</v>
      </c>
      <c r="E21" s="17" t="s">
        <v>52</v>
      </c>
      <c r="F21" s="17" t="s">
        <v>52</v>
      </c>
      <c r="G21" s="13">
        <v>20</v>
      </c>
      <c r="H21" s="13">
        <v>17.5</v>
      </c>
      <c r="I21" s="11" t="s">
        <v>58</v>
      </c>
    </row>
    <row r="22" spans="1:9" s="8" customFormat="1" ht="84" x14ac:dyDescent="0.25">
      <c r="A22" s="21"/>
      <c r="B22" s="21"/>
      <c r="C22" s="21"/>
      <c r="D22" s="17" t="s">
        <v>51</v>
      </c>
      <c r="E22" s="17" t="s">
        <v>53</v>
      </c>
      <c r="F22" s="17" t="s">
        <v>53</v>
      </c>
      <c r="G22" s="13">
        <v>20</v>
      </c>
      <c r="H22" s="13">
        <v>17.5</v>
      </c>
      <c r="I22" s="11" t="s">
        <v>59</v>
      </c>
    </row>
    <row r="23" spans="1:9" s="8" customFormat="1" ht="30" customHeight="1" x14ac:dyDescent="0.25">
      <c r="A23" s="21" t="s">
        <v>10</v>
      </c>
      <c r="B23" s="21"/>
      <c r="C23" s="21"/>
      <c r="D23" s="21"/>
      <c r="E23" s="21"/>
      <c r="F23" s="21"/>
      <c r="G23" s="13"/>
      <c r="H23" s="9">
        <f>I9+SUM(H16:H22)</f>
        <v>95</v>
      </c>
      <c r="I23" s="11"/>
    </row>
  </sheetData>
  <mergeCells count="27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23:F23"/>
    <mergeCell ref="A15:A22"/>
    <mergeCell ref="B16:B20"/>
    <mergeCell ref="C17:C18"/>
    <mergeCell ref="B21:B22"/>
    <mergeCell ref="C21:C22"/>
  </mergeCells>
  <phoneticPr fontId="12" type="noConversion"/>
  <pageMargins left="0.7" right="0.7" top="0.75" bottom="0.75" header="0.3" footer="0.3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绩效自评表-兴阳线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Jean</cp:lastModifiedBy>
  <cp:lastPrinted>2024-04-18T07:23:01Z</cp:lastPrinted>
  <dcterms:created xsi:type="dcterms:W3CDTF">2018-03-28T06:56:00Z</dcterms:created>
  <dcterms:modified xsi:type="dcterms:W3CDTF">2024-05-12T07:25:00Z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