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/>
  </bookViews>
  <sheets>
    <sheet name="12.综合类后勤保障 " sheetId="41" r:id="rId1"/>
  </sheets>
  <definedNames>
    <definedName name="_xlnm.Print_Area" localSheetId="0">'12.综合类后勤保障 '!$A$1:$I$21</definedName>
  </definedNames>
  <calcPr calcId="144525"/>
</workbook>
</file>

<file path=xl/calcChain.xml><?xml version="1.0" encoding="utf-8"?>
<calcChain xmlns="http://schemas.openxmlformats.org/spreadsheetml/2006/main">
  <c r="H16" i="41" l="1"/>
  <c r="H9" i="41" l="1"/>
  <c r="I9" i="41" s="1"/>
  <c r="H21" i="41" s="1"/>
</calcChain>
</file>

<file path=xl/sharedStrings.xml><?xml version="1.0" encoding="utf-8"?>
<sst xmlns="http://schemas.openxmlformats.org/spreadsheetml/2006/main" count="66" uniqueCount="56">
  <si>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</si>
  <si>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</si>
  <si>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</si>
  <si>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</si>
  <si>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</si>
  <si>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</si>
  <si>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</si>
  <si>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</si>
  <si>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</si>
  <si>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</si>
  <si>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</si>
  <si>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</si>
  <si>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</si>
  <si>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</si>
  <si>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</si>
  <si>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</si>
  <si>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</si>
  <si>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</si>
  <si>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</si>
  <si>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</si>
  <si>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</si>
  <si>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</si>
  <si>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</si>
  <si>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</si>
  <si>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</si>
  <si>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</si>
  <si>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</si>
  <si>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</si>
  <si>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</si>
  <si>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</si>
  <si>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</si>
  <si>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</si>
  <si>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</si>
  <si>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</si>
  <si>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</si>
  <si>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</si>
  <si>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孟庆峰</t>
    <phoneticPr fontId="11" type="noConversion"/>
  </si>
  <si>
    <t xml:space="preserve">    市交通运输综合执法总队是行政执法单位，依据《中华人民共和国道路运输条例》《北京市查处非法营运若干规定》《北京市出租汽车管理条例》《北京市道路运输管理条例》《汽车租赁业管理暂行规定》对全市开展交通运输环境秩序路政水运等监督检查、轨道督查等工作。按照编委批示总队按区域分别成立支队，并按条例要求为做好机构运行保障、安全保卫、清洁卫生、就餐等工作，总队行政执法人员及所聘保安、保洁、厨师等劳务派遣人员，均需总队提供就餐保障，提供餐费，满足就餐需求，保障执法工作顺利进行。</t>
    <phoneticPr fontId="11" type="noConversion"/>
  </si>
  <si>
    <t>总队后勤保障经费项目</t>
    <phoneticPr fontId="11" type="noConversion"/>
  </si>
  <si>
    <t>北京市交通委员会</t>
    <phoneticPr fontId="11" type="noConversion"/>
  </si>
  <si>
    <t>人员退休、人员离职</t>
    <phoneticPr fontId="11" type="noConversion"/>
  </si>
  <si>
    <t>工作按时完成率</t>
  </si>
  <si>
    <t>资金支付进度</t>
  </si>
  <si>
    <t>根据项目实际实施进度进行支付，12月底前完成全部资金支付工作</t>
  </si>
  <si>
    <t>项目预算控制数</t>
  </si>
  <si>
    <t>效益指标
（40分）</t>
    <phoneticPr fontId="11" type="noConversion"/>
  </si>
  <si>
    <t>北京市交通运输综合执法总队</t>
    <phoneticPr fontId="11" type="noConversion"/>
  </si>
  <si>
    <t>（2023年度）</t>
    <phoneticPr fontId="11" type="noConversion"/>
  </si>
  <si>
    <t>1944人</t>
    <phoneticPr fontId="11" type="noConversion"/>
  </si>
  <si>
    <t>1505.6185万元</t>
    <phoneticPr fontId="11" type="noConversion"/>
  </si>
  <si>
    <t xml:space="preserve">    后勤保障经费执行按月支付、按月核算报销，严控开支范围，严格检验检疫，保障了所有执法工作的顺利开展。完成了全年的后勤就餐保障任务。</t>
    <phoneticPr fontId="11" type="noConversion"/>
  </si>
  <si>
    <t>行政执法及所有工作人员</t>
    <phoneticPr fontId="11" type="noConversion"/>
  </si>
  <si>
    <t>1920人</t>
    <phoneticPr fontId="11" type="noConversion"/>
  </si>
  <si>
    <t>≤1505.6185万元</t>
    <phoneticPr fontId="11" type="noConversion"/>
  </si>
  <si>
    <t>支撑材料不足。</t>
    <phoneticPr fontId="11" type="noConversion"/>
  </si>
  <si>
    <t>保障好职工日常就餐需求，伙食安全卫生，确保后勤保障及时，保障机构正常运转。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</si>
</sst>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9" applyFont="1" applyFill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4" fillId="0" borderId="2" xfId="4" applyFont="1" applyBorder="1" applyAlignment="1">
      <alignment horizontal="left" vertical="center" wrapText="1"/>
    </xf>
    <xf numFmtId="0" fontId="14" fillId="0" borderId="6" xfId="4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176" fontId="13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A16" zoomScaleNormal="110" zoomScaleSheetLayoutView="100" workbookViewId="0">
      <selection activeCell="F20" sqref="F20"/>
    </sheetView>
  </sheetViews>
  <sheetFormatPr defaultRowHeight="14"/>
  <cols>
    <col min="1" max="1" width="4.08984375" customWidth="1"/>
    <col min="2" max="2" width="8.90625" customWidth="1"/>
    <col min="3" max="3" width="18.7265625" customWidth="1"/>
    <col min="4" max="4" width="17.6328125" style="3" customWidth="1"/>
    <col min="5" max="5" width="17.26953125" style="3" customWidth="1"/>
    <col min="6" max="6" width="14.6328125" customWidth="1"/>
    <col min="7" max="7" width="9" style="4" customWidth="1"/>
    <col min="8" max="8" width="10.6328125" customWidth="1"/>
    <col min="9" max="9" width="15.90625" customWidth="1"/>
  </cols>
  <sheetData>
    <row r="1" spans="1:9" ht="21">
      <c r="A1" s="38"/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0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47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1" t="s">
        <v>1</v>
      </c>
      <c r="B5" s="41"/>
      <c r="C5" s="41" t="s">
        <v>38</v>
      </c>
      <c r="D5" s="41"/>
      <c r="E5" s="41"/>
      <c r="F5" s="41"/>
      <c r="G5" s="41"/>
      <c r="H5" s="41"/>
      <c r="I5" s="41"/>
    </row>
    <row r="6" spans="1:9" s="12" customFormat="1">
      <c r="A6" s="41" t="s">
        <v>13</v>
      </c>
      <c r="B6" s="41"/>
      <c r="C6" s="41" t="s">
        <v>39</v>
      </c>
      <c r="D6" s="41"/>
      <c r="E6" s="41"/>
      <c r="F6" s="19" t="s">
        <v>2</v>
      </c>
      <c r="G6" s="41" t="s">
        <v>46</v>
      </c>
      <c r="H6" s="41"/>
      <c r="I6" s="41"/>
    </row>
    <row r="7" spans="1:9" s="13" customFormat="1">
      <c r="A7" s="42" t="s">
        <v>14</v>
      </c>
      <c r="B7" s="42"/>
      <c r="C7" s="42" t="s">
        <v>36</v>
      </c>
      <c r="D7" s="42"/>
      <c r="E7" s="42"/>
      <c r="F7" s="20" t="s">
        <v>15</v>
      </c>
      <c r="G7" s="42">
        <v>88384500</v>
      </c>
      <c r="H7" s="42"/>
      <c r="I7" s="42"/>
    </row>
    <row r="8" spans="1:9" s="12" customFormat="1">
      <c r="A8" s="41" t="s">
        <v>16</v>
      </c>
      <c r="B8" s="41"/>
      <c r="C8" s="19"/>
      <c r="D8" s="21" t="s">
        <v>17</v>
      </c>
      <c r="E8" s="19" t="s">
        <v>18</v>
      </c>
      <c r="F8" s="19" t="s">
        <v>19</v>
      </c>
      <c r="G8" s="19" t="s">
        <v>9</v>
      </c>
      <c r="H8" s="19" t="s">
        <v>20</v>
      </c>
      <c r="I8" s="21" t="s">
        <v>3</v>
      </c>
    </row>
    <row r="9" spans="1:9" s="12" customFormat="1" ht="13.5" customHeight="1">
      <c r="A9" s="41" t="s">
        <v>21</v>
      </c>
      <c r="B9" s="41"/>
      <c r="C9" s="22" t="s">
        <v>22</v>
      </c>
      <c r="D9" s="21">
        <v>1592.6285</v>
      </c>
      <c r="E9" s="23">
        <v>1505.6185</v>
      </c>
      <c r="F9" s="19">
        <v>1505.6185</v>
      </c>
      <c r="G9" s="19">
        <v>10</v>
      </c>
      <c r="H9" s="24">
        <f>+F9/E9</f>
        <v>1</v>
      </c>
      <c r="I9" s="25">
        <f>G9*H9</f>
        <v>10</v>
      </c>
    </row>
    <row r="10" spans="1:9" s="12" customFormat="1" ht="16.5" customHeight="1">
      <c r="A10" s="37"/>
      <c r="B10" s="37"/>
      <c r="C10" s="22" t="s">
        <v>23</v>
      </c>
      <c r="D10" s="34">
        <v>1592.6285</v>
      </c>
      <c r="E10" s="23">
        <v>1505.6185</v>
      </c>
      <c r="F10" s="19">
        <v>1505.6185</v>
      </c>
      <c r="G10" s="19" t="s">
        <v>24</v>
      </c>
      <c r="H10" s="21"/>
      <c r="I10" s="21" t="s">
        <v>24</v>
      </c>
    </row>
    <row r="11" spans="1:9" s="12" customFormat="1" ht="19.5" customHeight="1">
      <c r="A11" s="37"/>
      <c r="B11" s="37"/>
      <c r="C11" s="22" t="s">
        <v>25</v>
      </c>
      <c r="D11" s="21"/>
      <c r="E11" s="21"/>
      <c r="F11" s="19"/>
      <c r="G11" s="19" t="s">
        <v>24</v>
      </c>
      <c r="H11" s="21"/>
      <c r="I11" s="21" t="s">
        <v>24</v>
      </c>
    </row>
    <row r="12" spans="1:9" s="12" customFormat="1">
      <c r="A12" s="37"/>
      <c r="B12" s="37"/>
      <c r="C12" s="22" t="s">
        <v>26</v>
      </c>
      <c r="D12" s="21"/>
      <c r="E12" s="21"/>
      <c r="F12" s="19"/>
      <c r="G12" s="19" t="s">
        <v>24</v>
      </c>
      <c r="H12" s="21"/>
      <c r="I12" s="21" t="s">
        <v>24</v>
      </c>
    </row>
    <row r="13" spans="1:9" s="12" customFormat="1" ht="18" customHeight="1">
      <c r="A13" s="41" t="s">
        <v>4</v>
      </c>
      <c r="B13" s="41" t="s">
        <v>27</v>
      </c>
      <c r="C13" s="41"/>
      <c r="D13" s="41"/>
      <c r="E13" s="41"/>
      <c r="F13" s="41" t="s">
        <v>28</v>
      </c>
      <c r="G13" s="41"/>
      <c r="H13" s="41"/>
      <c r="I13" s="41"/>
    </row>
    <row r="14" spans="1:9" s="12" customFormat="1" ht="116.15" customHeight="1">
      <c r="A14" s="41"/>
      <c r="B14" s="43" t="s">
        <v>37</v>
      </c>
      <c r="C14" s="44"/>
      <c r="D14" s="44"/>
      <c r="E14" s="45"/>
      <c r="F14" s="43" t="s">
        <v>50</v>
      </c>
      <c r="G14" s="44"/>
      <c r="H14" s="44"/>
      <c r="I14" s="45"/>
    </row>
    <row r="15" spans="1:9" s="12" customFormat="1" ht="36" customHeight="1">
      <c r="A15" s="48" t="s">
        <v>5</v>
      </c>
      <c r="B15" s="21" t="s">
        <v>6</v>
      </c>
      <c r="C15" s="21" t="s">
        <v>7</v>
      </c>
      <c r="D15" s="19" t="s">
        <v>8</v>
      </c>
      <c r="E15" s="21" t="s">
        <v>29</v>
      </c>
      <c r="F15" s="21" t="s">
        <v>30</v>
      </c>
      <c r="G15" s="19" t="s">
        <v>9</v>
      </c>
      <c r="H15" s="19" t="s">
        <v>3</v>
      </c>
      <c r="I15" s="21" t="s">
        <v>12</v>
      </c>
    </row>
    <row r="16" spans="1:9" s="12" customFormat="1" ht="27.75" customHeight="1">
      <c r="A16" s="49"/>
      <c r="B16" s="41" t="s">
        <v>31</v>
      </c>
      <c r="C16" s="21" t="s">
        <v>32</v>
      </c>
      <c r="D16" s="26" t="s">
        <v>51</v>
      </c>
      <c r="E16" s="21" t="s">
        <v>48</v>
      </c>
      <c r="F16" s="21" t="s">
        <v>52</v>
      </c>
      <c r="G16" s="23">
        <v>15</v>
      </c>
      <c r="H16" s="36">
        <f>1920/1944*G16</f>
        <v>14.814814814814813</v>
      </c>
      <c r="I16" s="14" t="s">
        <v>40</v>
      </c>
    </row>
    <row r="17" spans="1:9" s="12" customFormat="1" ht="28">
      <c r="A17" s="49"/>
      <c r="B17" s="41"/>
      <c r="C17" s="34" t="s">
        <v>33</v>
      </c>
      <c r="D17" s="27" t="s">
        <v>41</v>
      </c>
      <c r="E17" s="35">
        <v>1</v>
      </c>
      <c r="F17" s="35">
        <v>1</v>
      </c>
      <c r="G17" s="23">
        <v>13</v>
      </c>
      <c r="H17" s="23">
        <v>13</v>
      </c>
      <c r="I17" s="15"/>
    </row>
    <row r="18" spans="1:9" s="12" customFormat="1" ht="70">
      <c r="A18" s="49"/>
      <c r="B18" s="41"/>
      <c r="C18" s="33" t="s">
        <v>34</v>
      </c>
      <c r="D18" s="28" t="s">
        <v>42</v>
      </c>
      <c r="E18" s="33" t="s">
        <v>43</v>
      </c>
      <c r="F18" s="33" t="s">
        <v>43</v>
      </c>
      <c r="G18" s="23">
        <v>12</v>
      </c>
      <c r="H18" s="23">
        <v>12</v>
      </c>
      <c r="I18" s="15"/>
    </row>
    <row r="19" spans="1:9" s="12" customFormat="1" ht="31.5" customHeight="1">
      <c r="A19" s="49"/>
      <c r="B19" s="41"/>
      <c r="C19" s="29" t="s">
        <v>35</v>
      </c>
      <c r="D19" s="28" t="s">
        <v>44</v>
      </c>
      <c r="E19" s="29" t="s">
        <v>53</v>
      </c>
      <c r="F19" s="29" t="s">
        <v>49</v>
      </c>
      <c r="G19" s="30">
        <v>10</v>
      </c>
      <c r="H19" s="30">
        <v>10</v>
      </c>
      <c r="I19" s="16"/>
    </row>
    <row r="20" spans="1:9" s="12" customFormat="1" ht="84" customHeight="1">
      <c r="A20" s="49"/>
      <c r="B20" s="32" t="s">
        <v>45</v>
      </c>
      <c r="C20" s="21" t="s">
        <v>45</v>
      </c>
      <c r="D20" s="31" t="s">
        <v>11</v>
      </c>
      <c r="E20" s="17" t="s">
        <v>55</v>
      </c>
      <c r="F20" s="17" t="s">
        <v>55</v>
      </c>
      <c r="G20" s="23">
        <v>40</v>
      </c>
      <c r="H20" s="23">
        <v>35</v>
      </c>
      <c r="I20" s="15" t="s">
        <v>54</v>
      </c>
    </row>
    <row r="21" spans="1:9" s="12" customFormat="1" ht="21" customHeight="1">
      <c r="A21" s="41" t="s">
        <v>10</v>
      </c>
      <c r="B21" s="41"/>
      <c r="C21" s="41"/>
      <c r="D21" s="41"/>
      <c r="E21" s="41"/>
      <c r="F21" s="41"/>
      <c r="G21" s="23"/>
      <c r="H21" s="18">
        <f>I9+SUM(H16:H20)</f>
        <v>94.81481481481481</v>
      </c>
      <c r="I21" s="21"/>
    </row>
    <row r="22" spans="1:9" s="9" customFormat="1" ht="15">
      <c r="A22" s="47"/>
      <c r="B22" s="47"/>
      <c r="C22" s="47"/>
      <c r="D22" s="47"/>
      <c r="E22" s="47"/>
      <c r="F22" s="47"/>
      <c r="G22" s="47"/>
    </row>
    <row r="23" spans="1:9" s="8" customFormat="1" ht="15">
      <c r="A23" s="46"/>
      <c r="B23" s="46"/>
      <c r="C23" s="46"/>
      <c r="D23" s="46"/>
      <c r="E23" s="46"/>
      <c r="F23" s="46"/>
      <c r="G23" s="46"/>
    </row>
    <row r="24" spans="1:9" s="8" customFormat="1" ht="15">
      <c r="A24" s="46"/>
      <c r="B24" s="46"/>
      <c r="C24" s="46"/>
      <c r="D24" s="46"/>
      <c r="E24" s="46"/>
      <c r="F24" s="46"/>
      <c r="G24" s="46"/>
    </row>
    <row r="25" spans="1:9" s="8" customFormat="1" ht="15">
      <c r="A25" s="47"/>
      <c r="B25" s="47"/>
      <c r="C25" s="47"/>
      <c r="D25" s="47"/>
      <c r="E25" s="47"/>
      <c r="F25" s="47"/>
      <c r="G25" s="47"/>
    </row>
    <row r="26" spans="1:9" s="8" customFormat="1" ht="15">
      <c r="D26" s="10"/>
      <c r="E26" s="10"/>
      <c r="G26" s="11"/>
    </row>
  </sheetData>
  <mergeCells count="28">
    <mergeCell ref="A23:G23"/>
    <mergeCell ref="A24:G24"/>
    <mergeCell ref="A25:G25"/>
    <mergeCell ref="A15:A20"/>
    <mergeCell ref="A21:F21"/>
    <mergeCell ref="A22:G22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12.综合类后勤保障 </vt:lpstr>
      <vt:lpstr>'12.综合类后勤保障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2023-05-15T04:50:07Z</cp:lastPrinted>
  <dcterms:created xsi:type="dcterms:W3CDTF">2018-03-28T06:56:00Z</dcterms:created>
  <dcterms:modified xsi:type="dcterms:W3CDTF">2024-05-16T03:17:29Z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