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4" i="44" s="1"/>
</calcChain>
</file>

<file path=xl/sharedStrings.xml><?xml version="1.0" encoding="utf-8"?>
<sst xmlns="http://schemas.openxmlformats.org/spreadsheetml/2006/main" count="77" uniqueCount="62">
  <si>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</si>
  <si>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</si>
  <si>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</si>
  <si>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</si>
  <si>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</si>
  <si>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</si>
  <si>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</si>
  <si>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</si>
  <si>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周文涵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</si>
  <si>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</si>
  <si>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</si>
  <si>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</si>
  <si>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</si>
  <si>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</si>
  <si>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</si>
  <si>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</si>
  <si>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</si>
  <si>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</si>
  <si>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</si>
  <si>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</si>
  <si>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</si>
  <si>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</si>
  <si>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</si>
  <si>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</si>
  <si>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</si>
  <si>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</si>
  <si>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（1）通过持续跟踪检测，对各养护技术适用性及使用效果进行评价，为后续工程提供最佳养护方案。
（2）初步检验已实施的养护措施是否合理、时机是否恰当，针对特定路面结构是否合适以及采用的宏观和微观标准是否合理。
（3）了解已实施养护路面的性能变化情况，为其它养护工程确定时机、优选方案提供基础数据和参考依据。
（4）促进养护管理基础数据建设，使养护管理规范化、科学化；同时可以验证新材料、新技术、新工艺的推广应用效果，为后续养护施工和设计积累成功经验。
（5）编写《普通公路养护工程实施效果跟踪评价报告》、《路面、桥梁养护工程典型案例集》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</si>
  <si>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</si>
  <si>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</si>
  <si>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</si>
  <si>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</si>
  <si>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</si>
  <si>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</si>
  <si>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</si>
  <si>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</si>
  <si>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</si>
  <si>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5条路线持续跟踪检测</t>
  </si>
  <si>
    <t>≥5</t>
  </si>
  <si>
    <t>2座桥梁持续跟踪检测</t>
  </si>
  <si>
    <t>≥2</t>
  </si>
  <si>
    <t>形成普通公路养护工程实施效果跟踪评价报告、路面、桥梁养护工程典型案例集各1册</t>
  </si>
  <si>
    <t>质量指标</t>
  </si>
  <si>
    <t>公路技术状况检测评定及专项检测评定符合《公路技术状况评定标准》（JTG 5210-2018）和《公路路基路面现场测试规程》（JTG 3450-2019）等有关技术规范的规定</t>
  </si>
  <si>
    <t>优良中低差</t>
  </si>
  <si>
    <t>优</t>
  </si>
  <si>
    <t>验收合格率</t>
  </si>
  <si>
    <t>时效指标</t>
  </si>
  <si>
    <t>资金支付进度：首付款支付时间：4月底前，尾款支付时间：提交报告并验收合格后1个月内</t>
  </si>
  <si>
    <t>项目实施进度：2023年9月底前完成合同约定内容，出具报告，按时完成率100%</t>
  </si>
  <si>
    <t>经济成本指标</t>
  </si>
  <si>
    <t>预算控制数</t>
  </si>
  <si>
    <t>≤33.59万元</t>
  </si>
  <si>
    <t>33.59万元</t>
  </si>
  <si>
    <t>效益指标</t>
  </si>
  <si>
    <t>社会效益指标</t>
  </si>
  <si>
    <t>确保路况质量的稳定，延长道路的使用寿命，确定适用于北京地区的养护工程措施，强化养护工程实施效果的监督核查，指导改进典型养护工程方案，不断提升养护工程设计管理水平；科学优化养护资金投入，提升养护资金的使用效益。</t>
  </si>
  <si>
    <t>服务对象满意度指标</t>
  </si>
  <si>
    <t>成果应用单位满意度</t>
  </si>
  <si>
    <t>≥99%</t>
  </si>
  <si>
    <t>总分</t>
  </si>
  <si>
    <t>普通公路养护工程实施效果跟踪评价</t>
    <phoneticPr fontId="12" type="noConversion"/>
  </si>
  <si>
    <t>支撑依据不充分
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</si>
</sst>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3" workbookViewId="0">
      <selection activeCell="K20" sqref="K20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3" customFormat="1">
      <c r="A3" s="21" t="s">
        <v>2</v>
      </c>
      <c r="B3" s="21"/>
      <c r="C3" s="21" t="s">
        <v>60</v>
      </c>
      <c r="D3" s="21"/>
      <c r="E3" s="21"/>
      <c r="F3" s="21"/>
      <c r="G3" s="21"/>
      <c r="H3" s="21"/>
      <c r="I3" s="21"/>
    </row>
    <row r="4" spans="1:9" s="3" customFormat="1" ht="34.049999999999997" customHeight="1">
      <c r="A4" s="21" t="s">
        <v>3</v>
      </c>
      <c r="B4" s="21"/>
      <c r="C4" s="21" t="s">
        <v>4</v>
      </c>
      <c r="D4" s="21"/>
      <c r="E4" s="21"/>
      <c r="F4" s="7" t="s">
        <v>5</v>
      </c>
      <c r="G4" s="21" t="s">
        <v>6</v>
      </c>
      <c r="H4" s="21"/>
      <c r="I4" s="21"/>
    </row>
    <row r="5" spans="1:9" s="3" customFormat="1">
      <c r="A5" s="21" t="s">
        <v>7</v>
      </c>
      <c r="B5" s="21"/>
      <c r="C5" s="21" t="s">
        <v>8</v>
      </c>
      <c r="D5" s="21"/>
      <c r="E5" s="21"/>
      <c r="F5" s="7" t="s">
        <v>9</v>
      </c>
      <c r="G5" s="21">
        <v>83775457</v>
      </c>
      <c r="H5" s="21"/>
      <c r="I5" s="21"/>
    </row>
    <row r="6" spans="1:9" s="3" customFormat="1">
      <c r="A6" s="21" t="s">
        <v>10</v>
      </c>
      <c r="B6" s="21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1" t="s">
        <v>17</v>
      </c>
      <c r="B7" s="21"/>
      <c r="C7" s="8" t="s">
        <v>18</v>
      </c>
      <c r="D7" s="6"/>
      <c r="E7" s="9">
        <v>33.590000000000003</v>
      </c>
      <c r="F7" s="7">
        <v>33.590000000000003</v>
      </c>
      <c r="G7" s="7">
        <v>10</v>
      </c>
      <c r="H7" s="10">
        <f>+F7/E7</f>
        <v>1</v>
      </c>
      <c r="I7" s="17">
        <f>G7*H7</f>
        <v>10</v>
      </c>
    </row>
    <row r="8" spans="1:9" s="3" customFormat="1" ht="13.5" customHeight="1">
      <c r="A8" s="22"/>
      <c r="B8" s="22"/>
      <c r="C8" s="8" t="s">
        <v>19</v>
      </c>
      <c r="D8" s="6"/>
      <c r="E8" s="9">
        <v>33.590000000000003</v>
      </c>
      <c r="F8" s="7">
        <v>33.590000000000003</v>
      </c>
      <c r="G8" s="7" t="s">
        <v>20</v>
      </c>
      <c r="H8" s="6"/>
      <c r="I8" s="6" t="s">
        <v>20</v>
      </c>
    </row>
    <row r="9" spans="1:9" s="3" customFormat="1" ht="13.5" customHeight="1">
      <c r="A9" s="22"/>
      <c r="B9" s="22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2"/>
      <c r="B10" s="22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1" t="s">
        <v>23</v>
      </c>
      <c r="B11" s="21" t="s">
        <v>24</v>
      </c>
      <c r="C11" s="21"/>
      <c r="D11" s="21"/>
      <c r="E11" s="21"/>
      <c r="F11" s="21" t="s">
        <v>25</v>
      </c>
      <c r="G11" s="21"/>
      <c r="H11" s="21"/>
      <c r="I11" s="21"/>
    </row>
    <row r="12" spans="1:9" s="3" customFormat="1" ht="191" customHeight="1">
      <c r="A12" s="21"/>
      <c r="B12" s="23" t="s">
        <v>26</v>
      </c>
      <c r="C12" s="24"/>
      <c r="D12" s="24"/>
      <c r="E12" s="25"/>
      <c r="F12" s="23" t="s">
        <v>26</v>
      </c>
      <c r="G12" s="24"/>
      <c r="H12" s="24"/>
      <c r="I12" s="25"/>
    </row>
    <row r="13" spans="1:9" s="3" customFormat="1" ht="34.5" customHeight="1">
      <c r="A13" s="21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1"/>
      <c r="B14" s="26" t="s">
        <v>34</v>
      </c>
      <c r="C14" s="26" t="s">
        <v>35</v>
      </c>
      <c r="D14" s="12" t="s">
        <v>36</v>
      </c>
      <c r="E14" s="6" t="s">
        <v>37</v>
      </c>
      <c r="F14" s="13">
        <v>5</v>
      </c>
      <c r="G14" s="14">
        <v>5</v>
      </c>
      <c r="H14" s="14">
        <v>5</v>
      </c>
      <c r="I14" s="6"/>
    </row>
    <row r="15" spans="1:9" s="3" customFormat="1" ht="30" customHeight="1">
      <c r="A15" s="21"/>
      <c r="B15" s="27"/>
      <c r="C15" s="27"/>
      <c r="D15" s="12" t="s">
        <v>38</v>
      </c>
      <c r="E15" s="6" t="s">
        <v>39</v>
      </c>
      <c r="F15" s="13">
        <v>2</v>
      </c>
      <c r="G15" s="14">
        <v>5</v>
      </c>
      <c r="H15" s="14">
        <v>5</v>
      </c>
      <c r="I15" s="6"/>
    </row>
    <row r="16" spans="1:9" s="3" customFormat="1" ht="30" customHeight="1">
      <c r="A16" s="21"/>
      <c r="B16" s="27"/>
      <c r="C16" s="28"/>
      <c r="D16" s="12" t="s">
        <v>40</v>
      </c>
      <c r="E16" s="6" t="s">
        <v>39</v>
      </c>
      <c r="F16" s="13">
        <v>2</v>
      </c>
      <c r="G16" s="14">
        <v>5</v>
      </c>
      <c r="H16" s="14">
        <v>5</v>
      </c>
      <c r="I16" s="11"/>
    </row>
    <row r="17" spans="1:9" s="3" customFormat="1" ht="30" customHeight="1">
      <c r="A17" s="21"/>
      <c r="B17" s="27"/>
      <c r="C17" s="26" t="s">
        <v>41</v>
      </c>
      <c r="D17" s="12" t="s">
        <v>42</v>
      </c>
      <c r="E17" s="6" t="s">
        <v>43</v>
      </c>
      <c r="F17" s="6" t="s">
        <v>44</v>
      </c>
      <c r="G17" s="14">
        <v>6</v>
      </c>
      <c r="H17" s="14">
        <v>6</v>
      </c>
      <c r="I17" s="6"/>
    </row>
    <row r="18" spans="1:9" s="3" customFormat="1" ht="30" customHeight="1">
      <c r="A18" s="21"/>
      <c r="B18" s="27"/>
      <c r="C18" s="28"/>
      <c r="D18" s="12" t="s">
        <v>45</v>
      </c>
      <c r="E18" s="15">
        <v>1</v>
      </c>
      <c r="F18" s="15">
        <v>1</v>
      </c>
      <c r="G18" s="14">
        <v>7</v>
      </c>
      <c r="H18" s="14">
        <v>7</v>
      </c>
      <c r="I18" s="6"/>
    </row>
    <row r="19" spans="1:9" s="3" customFormat="1" ht="30" customHeight="1">
      <c r="A19" s="21"/>
      <c r="B19" s="27"/>
      <c r="C19" s="26" t="s">
        <v>46</v>
      </c>
      <c r="D19" s="12" t="s">
        <v>47</v>
      </c>
      <c r="E19" s="6" t="s">
        <v>43</v>
      </c>
      <c r="F19" s="6" t="s">
        <v>44</v>
      </c>
      <c r="G19" s="14">
        <v>6</v>
      </c>
      <c r="H19" s="14">
        <v>6</v>
      </c>
      <c r="I19" s="6"/>
    </row>
    <row r="20" spans="1:9" s="3" customFormat="1" ht="30" customHeight="1">
      <c r="A20" s="21"/>
      <c r="B20" s="27"/>
      <c r="C20" s="28"/>
      <c r="D20" s="12" t="s">
        <v>48</v>
      </c>
      <c r="E20" s="6" t="s">
        <v>43</v>
      </c>
      <c r="F20" s="6" t="s">
        <v>44</v>
      </c>
      <c r="G20" s="14">
        <v>6</v>
      </c>
      <c r="H20" s="14">
        <v>6</v>
      </c>
      <c r="I20" s="6"/>
    </row>
    <row r="21" spans="1:9" s="3" customFormat="1" ht="30" customHeight="1">
      <c r="A21" s="21"/>
      <c r="B21" s="28"/>
      <c r="C21" s="6" t="s">
        <v>49</v>
      </c>
      <c r="D21" s="12" t="s">
        <v>50</v>
      </c>
      <c r="E21" s="6" t="s">
        <v>51</v>
      </c>
      <c r="F21" s="6" t="s">
        <v>52</v>
      </c>
      <c r="G21" s="14">
        <v>10</v>
      </c>
      <c r="H21" s="14">
        <v>10</v>
      </c>
      <c r="I21" s="6"/>
    </row>
    <row r="22" spans="1:9" s="3" customFormat="1" ht="30" customHeight="1">
      <c r="A22" s="21"/>
      <c r="B22" s="21" t="s">
        <v>53</v>
      </c>
      <c r="C22" s="6" t="s">
        <v>54</v>
      </c>
      <c r="D22" s="12" t="s">
        <v>55</v>
      </c>
      <c r="E22" s="6" t="s">
        <v>43</v>
      </c>
      <c r="F22" s="6" t="s">
        <v>44</v>
      </c>
      <c r="G22" s="14">
        <v>30</v>
      </c>
      <c r="H22" s="14">
        <v>25</v>
      </c>
      <c r="I22" s="6" t="s">
        <v>61</v>
      </c>
    </row>
    <row r="23" spans="1:9" s="3" customFormat="1" ht="30" customHeight="1">
      <c r="A23" s="21"/>
      <c r="B23" s="21"/>
      <c r="C23" s="6" t="s">
        <v>56</v>
      </c>
      <c r="D23" s="12" t="s">
        <v>57</v>
      </c>
      <c r="E23" s="6" t="s">
        <v>58</v>
      </c>
      <c r="F23" s="15">
        <v>1</v>
      </c>
      <c r="G23" s="14">
        <v>10</v>
      </c>
      <c r="H23" s="14">
        <v>10</v>
      </c>
      <c r="I23" s="6"/>
    </row>
    <row r="24" spans="1:9" s="3" customFormat="1" ht="30" customHeight="1">
      <c r="A24" s="21" t="s">
        <v>59</v>
      </c>
      <c r="B24" s="21"/>
      <c r="C24" s="21"/>
      <c r="D24" s="21"/>
      <c r="E24" s="21"/>
      <c r="F24" s="21"/>
      <c r="G24" s="14"/>
      <c r="H24" s="16">
        <f>I7+SUM(H14:H23)</f>
        <v>95</v>
      </c>
      <c r="I24" s="18"/>
    </row>
  </sheetData>
  <mergeCells count="27">
    <mergeCell ref="B11:E11"/>
    <mergeCell ref="F11:I11"/>
    <mergeCell ref="B12:E12"/>
    <mergeCell ref="F12:I12"/>
    <mergeCell ref="A24:F24"/>
    <mergeCell ref="A11:A12"/>
    <mergeCell ref="A13:A23"/>
    <mergeCell ref="B14:B21"/>
    <mergeCell ref="B22:B23"/>
    <mergeCell ref="C14:C16"/>
    <mergeCell ref="C17:C18"/>
    <mergeCell ref="C19:C20"/>
    <mergeCell ref="A6:B6"/>
    <mergeCell ref="A7:B7"/>
    <mergeCell ref="A8:B8"/>
    <mergeCell ref="A9:B9"/>
    <mergeCell ref="A10:B10"/>
    <mergeCell ref="A4:B4"/>
    <mergeCell ref="C4:E4"/>
    <mergeCell ref="G4:I4"/>
    <mergeCell ref="A5:B5"/>
    <mergeCell ref="C5:E5"/>
    <mergeCell ref="G5:I5"/>
    <mergeCell ref="A1:I1"/>
    <mergeCell ref="A2:I2"/>
    <mergeCell ref="A3:B3"/>
    <mergeCell ref="C3:I3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2024-05-11T08:46:14Z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463CC0E97B6847B887951F0D7D47CC5D_12</vt:lpwstr>
  </property>
</Properties>
</file>