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56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44" l="1"/>
  <c r="H9" i="44"/>
  <c r="I8" i="44"/>
  <c r="H8" i="44"/>
</calcChain>
</file>

<file path=xl/sharedStrings.xml><?xml version="1.0" encoding="utf-8"?>
<sst xmlns="http://schemas.openxmlformats.org/spreadsheetml/2006/main" count="75" uniqueCount="62">
  <si>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</si>
  <si>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</si>
  <si>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</si>
  <si>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</si>
  <si>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</si>
  <si>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</si>
  <si>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北京市交通委员会昌平公路分局</t>
  </si>
  <si>
    <t>项目负责人</t>
  </si>
  <si>
    <t>聂雪峰</t>
  </si>
  <si>
    <t>联系电话</t>
  </si>
  <si>
    <t>69742715-301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</si>
  <si>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</si>
  <si>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</si>
  <si>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</si>
  <si>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</si>
  <si>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</si>
  <si>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</si>
  <si>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</si>
  <si>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</si>
  <si>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</si>
  <si>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</si>
  <si>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</si>
  <si>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</si>
  <si>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</si>
  <si>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</si>
  <si>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</si>
  <si>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</si>
  <si>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昌平G6辅路综合治理工程，南起西三旗，北至昌平区界，分东侧辅路与西侧辅路，路线整体呈南北走向，技术等级为二级公路，本次是在"京藏辅路慢行廊道综合整治提升专项"项目基础上,进一步完善各项附属设施,对白浮桥至西关环岛段路面进行养护，具体桩号为：白浮桥-西关环岛（K30+000-K34+750）东侧/西侧辅路各长4.75km，路线长合计约为9.5km。项目完工后将提升路面使用功能，为居民提供便捷出行环境。</t>
  </si>
  <si>
    <t>完成昌平区G6辅路综合治理工程，南起西三旗，北至昌平区界，分东侧辅路与西侧辅路，路线整体呈南北走向，技术等级为二级公路，本次是在"京藏辅路慢行廊道综合整治提升专项"项目基础上,进一步完善各项附属设施,对白浮桥至西关环岛段路面进行养护，具体桩号为：白浮桥-西关环岛（K30+000-K34+750）东侧/西侧辅路各长4.75km，路线长合计约为9.5km。针对堵点进行局部优化，提升路面使用功能，为周边居民提供便捷出行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</si>
  <si>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</si>
  <si>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</si>
  <si>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</si>
  <si>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</si>
  <si>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</si>
  <si>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</si>
  <si>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</si>
  <si>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</si>
  <si>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</si>
  <si>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综合治理里程</t>
  </si>
  <si>
    <t>9.5公里</t>
  </si>
  <si>
    <t>质量指标
（13分）</t>
  </si>
  <si>
    <t>工程验收标准</t>
  </si>
  <si>
    <t>工程验收通过率100%</t>
  </si>
  <si>
    <t>工程质量标准</t>
  </si>
  <si>
    <t>符合《公路养护工程质量检验评定标准》（JTG5220-2020）要求，工程质量等级评定为合格</t>
  </si>
  <si>
    <t>时效指标
（12分）</t>
  </si>
  <si>
    <t>资金支付进度</t>
  </si>
  <si>
    <t>资金支付进度：根据项目实际实施进度和合同金额完成资金拨付</t>
  </si>
  <si>
    <t>项目实施进度</t>
  </si>
  <si>
    <t>方案制定和前期准备时间：5月底前完成，招标采购时间：9月底前完成，合同签订时间：9月底前完成，开工时间：10月初完成，完工验收时间：12月底前完成</t>
  </si>
  <si>
    <t>2022年年初预算批复金额1497万元，下达资金1150万元，实际支出资金406万元（预付款）。2022年初绩效目标设定的是项目整体目标，因为预算评审报告较晚完成，导致工程招标开展较晚（10月31日发招标公告），实际开工日期为2023年2月。</t>
  </si>
  <si>
    <t>成本指标
（10分）</t>
  </si>
  <si>
    <t>项目预算控制数</t>
  </si>
  <si>
    <t>≤1150万元</t>
  </si>
  <si>
    <t>743.249195万元</t>
  </si>
  <si>
    <t>效益指标（40分）</t>
  </si>
  <si>
    <t>经济、社会、生态、可持续影响效益指标（40分）</t>
  </si>
  <si>
    <t>社会效益</t>
  </si>
  <si>
    <t>保障道路桥梁使用功能，保证公路路况良好、设施齐全，改善群众出行条件和行车安全环境。1.提高全路网现代化管理与服务水平，提升道路通行能力。2.保障设备正常运行，延长设备设施的使用寿命，保证数据采集和信息发布及时准确。3.为公众提供便捷高效的公路出行信息服务。</t>
  </si>
  <si>
    <t>支撑依据不充分</t>
  </si>
  <si>
    <t>总分</t>
  </si>
  <si>
    <t>G6辅路综合治理工程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</si>
</sst>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1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9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9" fillId="0" borderId="0"/>
    <xf numFmtId="0" fontId="9" fillId="0" borderId="0"/>
    <xf numFmtId="0" fontId="4" fillId="0" borderId="0"/>
    <xf numFmtId="0" fontId="4" fillId="0" borderId="0">
      <alignment vertical="center"/>
    </xf>
    <xf numFmtId="0" fontId="7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178" fontId="0" fillId="0" borderId="0" xfId="0" applyNumberForma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topLeftCell="A19" zoomScale="80" zoomScaleNormal="80" workbookViewId="0">
      <selection activeCell="I19" sqref="I19"/>
    </sheetView>
  </sheetViews>
  <sheetFormatPr defaultColWidth="9" defaultRowHeight="14" x14ac:dyDescent="0.25"/>
  <cols>
    <col min="1" max="1" width="4.08984375" style="3" customWidth="1"/>
    <col min="2" max="2" width="8.90625" style="3" customWidth="1"/>
    <col min="3" max="3" width="18.6328125" style="3" customWidth="1"/>
    <col min="4" max="4" width="18.81640625" style="4" customWidth="1"/>
    <col min="5" max="5" width="28.81640625" style="4" customWidth="1"/>
    <col min="6" max="6" width="31.08984375" style="3" customWidth="1"/>
    <col min="7" max="7" width="8.54296875" style="5" customWidth="1"/>
    <col min="8" max="8" width="11.08984375" style="3" customWidth="1"/>
    <col min="9" max="9" width="28.26953125" style="3" customWidth="1"/>
    <col min="10" max="16384" width="9" style="3"/>
  </cols>
  <sheetData>
    <row r="1" spans="1:9" ht="22.5" customHeight="1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</row>
    <row r="2" spans="1:9" s="1" customFormat="1" ht="18.75" customHeight="1" x14ac:dyDescent="0.25">
      <c r="A2" s="21" t="s">
        <v>1</v>
      </c>
      <c r="B2" s="21"/>
      <c r="C2" s="21"/>
      <c r="D2" s="21"/>
      <c r="E2" s="21"/>
      <c r="F2" s="21"/>
      <c r="G2" s="21"/>
      <c r="H2" s="21"/>
      <c r="I2" s="21"/>
    </row>
    <row r="3" spans="1:9" s="1" customFormat="1" ht="11.25" customHeight="1" x14ac:dyDescent="0.25">
      <c r="A3" s="6"/>
      <c r="B3" s="6"/>
      <c r="C3" s="6"/>
      <c r="D3" s="7"/>
      <c r="E3" s="7"/>
      <c r="F3" s="6"/>
      <c r="G3" s="8"/>
      <c r="H3" s="9"/>
      <c r="I3" s="9"/>
    </row>
    <row r="4" spans="1:9" s="2" customFormat="1" x14ac:dyDescent="0.25">
      <c r="A4" s="22" t="s">
        <v>2</v>
      </c>
      <c r="B4" s="22"/>
      <c r="C4" s="22" t="s">
        <v>61</v>
      </c>
      <c r="D4" s="22"/>
      <c r="E4" s="22"/>
      <c r="F4" s="22"/>
      <c r="G4" s="22"/>
      <c r="H4" s="22"/>
      <c r="I4" s="22"/>
    </row>
    <row r="5" spans="1:9" s="2" customFormat="1" x14ac:dyDescent="0.25">
      <c r="A5" s="22" t="s">
        <v>3</v>
      </c>
      <c r="B5" s="22"/>
      <c r="C5" s="22" t="s">
        <v>4</v>
      </c>
      <c r="D5" s="22"/>
      <c r="E5" s="22"/>
      <c r="F5" s="11" t="s">
        <v>5</v>
      </c>
      <c r="G5" s="22" t="s">
        <v>6</v>
      </c>
      <c r="H5" s="22"/>
      <c r="I5" s="22"/>
    </row>
    <row r="6" spans="1:9" s="2" customFormat="1" x14ac:dyDescent="0.25">
      <c r="A6" s="22" t="s">
        <v>7</v>
      </c>
      <c r="B6" s="22"/>
      <c r="C6" s="22" t="s">
        <v>8</v>
      </c>
      <c r="D6" s="22"/>
      <c r="E6" s="22"/>
      <c r="F6" s="11" t="s">
        <v>9</v>
      </c>
      <c r="G6" s="22" t="s">
        <v>10</v>
      </c>
      <c r="H6" s="22"/>
      <c r="I6" s="22"/>
    </row>
    <row r="7" spans="1:9" s="2" customFormat="1" x14ac:dyDescent="0.25">
      <c r="A7" s="22" t="s">
        <v>11</v>
      </c>
      <c r="B7" s="22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pans="1:9" s="2" customFormat="1" ht="32.25" customHeight="1" x14ac:dyDescent="0.25">
      <c r="A8" s="22" t="s">
        <v>18</v>
      </c>
      <c r="B8" s="22"/>
      <c r="C8" s="12" t="s">
        <v>19</v>
      </c>
      <c r="D8" s="10">
        <v>743.24919499999999</v>
      </c>
      <c r="E8" s="15">
        <v>743.24919499999999</v>
      </c>
      <c r="F8" s="11">
        <v>743.24919499999999</v>
      </c>
      <c r="G8" s="11">
        <v>10</v>
      </c>
      <c r="H8" s="13">
        <f>+F8/E8</f>
        <v>1</v>
      </c>
      <c r="I8" s="19">
        <f>G8*H8</f>
        <v>10</v>
      </c>
    </row>
    <row r="9" spans="1:9" s="2" customFormat="1" ht="13.5" customHeight="1" x14ac:dyDescent="0.25">
      <c r="A9" s="23"/>
      <c r="B9" s="23"/>
      <c r="C9" s="12" t="s">
        <v>20</v>
      </c>
      <c r="D9" s="10">
        <v>743.24919499999999</v>
      </c>
      <c r="E9" s="15">
        <v>743.24919499999999</v>
      </c>
      <c r="F9" s="11">
        <v>743.24919499999999</v>
      </c>
      <c r="G9" s="11" t="s">
        <v>21</v>
      </c>
      <c r="H9" s="13">
        <f>+F9/E9</f>
        <v>1</v>
      </c>
      <c r="I9" s="10" t="s">
        <v>21</v>
      </c>
    </row>
    <row r="10" spans="1:9" s="2" customFormat="1" ht="13.5" customHeight="1" x14ac:dyDescent="0.25">
      <c r="A10" s="23"/>
      <c r="B10" s="23"/>
      <c r="C10" s="12" t="s">
        <v>22</v>
      </c>
      <c r="D10" s="10"/>
      <c r="E10" s="10"/>
      <c r="F10" s="11"/>
      <c r="G10" s="11" t="s">
        <v>21</v>
      </c>
      <c r="H10" s="13"/>
      <c r="I10" s="10" t="s">
        <v>21</v>
      </c>
    </row>
    <row r="11" spans="1:9" s="2" customFormat="1" x14ac:dyDescent="0.25">
      <c r="A11" s="23"/>
      <c r="B11" s="23"/>
      <c r="C11" s="12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pans="1:9" s="2" customFormat="1" ht="18" customHeight="1" x14ac:dyDescent="0.25">
      <c r="A12" s="22" t="s">
        <v>24</v>
      </c>
      <c r="B12" s="22" t="s">
        <v>25</v>
      </c>
      <c r="C12" s="22"/>
      <c r="D12" s="22"/>
      <c r="E12" s="22"/>
      <c r="F12" s="22" t="s">
        <v>26</v>
      </c>
      <c r="G12" s="22"/>
      <c r="H12" s="22"/>
      <c r="I12" s="22"/>
    </row>
    <row r="13" spans="1:9" s="2" customFormat="1" ht="105" customHeight="1" x14ac:dyDescent="0.25">
      <c r="A13" s="22"/>
      <c r="B13" s="24" t="s">
        <v>27</v>
      </c>
      <c r="C13" s="25"/>
      <c r="D13" s="25"/>
      <c r="E13" s="26"/>
      <c r="F13" s="24" t="s">
        <v>28</v>
      </c>
      <c r="G13" s="25"/>
      <c r="H13" s="25"/>
      <c r="I13" s="26"/>
    </row>
    <row r="14" spans="1:9" s="2" customFormat="1" ht="34.5" customHeight="1" x14ac:dyDescent="0.25">
      <c r="A14" s="22" t="s">
        <v>29</v>
      </c>
      <c r="B14" s="10" t="s">
        <v>30</v>
      </c>
      <c r="C14" s="10" t="s">
        <v>31</v>
      </c>
      <c r="D14" s="11" t="s">
        <v>32</v>
      </c>
      <c r="E14" s="10" t="s">
        <v>33</v>
      </c>
      <c r="F14" s="10" t="s">
        <v>34</v>
      </c>
      <c r="G14" s="11" t="s">
        <v>15</v>
      </c>
      <c r="H14" s="11" t="s">
        <v>17</v>
      </c>
      <c r="I14" s="10" t="s">
        <v>35</v>
      </c>
    </row>
    <row r="15" spans="1:9" s="2" customFormat="1" ht="52" customHeight="1" x14ac:dyDescent="0.25">
      <c r="A15" s="22"/>
      <c r="B15" s="22" t="s">
        <v>36</v>
      </c>
      <c r="C15" s="10" t="s">
        <v>37</v>
      </c>
      <c r="D15" s="14" t="s">
        <v>38</v>
      </c>
      <c r="E15" s="14" t="s">
        <v>39</v>
      </c>
      <c r="F15" s="14" t="s">
        <v>39</v>
      </c>
      <c r="G15" s="15">
        <v>15</v>
      </c>
      <c r="H15" s="15">
        <v>15</v>
      </c>
      <c r="I15" s="10"/>
    </row>
    <row r="16" spans="1:9" s="2" customFormat="1" ht="52" customHeight="1" x14ac:dyDescent="0.25">
      <c r="A16" s="22"/>
      <c r="B16" s="22"/>
      <c r="C16" s="22" t="s">
        <v>40</v>
      </c>
      <c r="D16" s="14" t="s">
        <v>41</v>
      </c>
      <c r="E16" s="14" t="s">
        <v>42</v>
      </c>
      <c r="F16" s="14" t="s">
        <v>42</v>
      </c>
      <c r="G16" s="15">
        <v>3</v>
      </c>
      <c r="H16" s="15">
        <v>3</v>
      </c>
      <c r="I16" s="10"/>
    </row>
    <row r="17" spans="1:9" s="2" customFormat="1" ht="64.5" customHeight="1" x14ac:dyDescent="0.25">
      <c r="A17" s="22"/>
      <c r="B17" s="22"/>
      <c r="C17" s="22"/>
      <c r="D17" s="14" t="s">
        <v>43</v>
      </c>
      <c r="E17" s="14" t="s">
        <v>44</v>
      </c>
      <c r="F17" s="10" t="s">
        <v>44</v>
      </c>
      <c r="G17" s="15">
        <v>10</v>
      </c>
      <c r="H17" s="15">
        <v>10</v>
      </c>
      <c r="I17" s="10"/>
    </row>
    <row r="18" spans="1:9" s="2" customFormat="1" ht="52" customHeight="1" x14ac:dyDescent="0.25">
      <c r="A18" s="22"/>
      <c r="B18" s="22"/>
      <c r="C18" s="22" t="s">
        <v>45</v>
      </c>
      <c r="D18" s="16" t="s">
        <v>46</v>
      </c>
      <c r="E18" s="14" t="s">
        <v>47</v>
      </c>
      <c r="F18" s="14" t="s">
        <v>47</v>
      </c>
      <c r="G18" s="15">
        <v>6</v>
      </c>
      <c r="H18" s="15">
        <v>6</v>
      </c>
      <c r="I18" s="10"/>
    </row>
    <row r="19" spans="1:9" s="2" customFormat="1" ht="125.5" customHeight="1" x14ac:dyDescent="0.25">
      <c r="A19" s="22"/>
      <c r="B19" s="22"/>
      <c r="C19" s="22"/>
      <c r="D19" s="16" t="s">
        <v>48</v>
      </c>
      <c r="E19" s="14" t="s">
        <v>49</v>
      </c>
      <c r="F19" s="10" t="s">
        <v>50</v>
      </c>
      <c r="G19" s="15">
        <v>6</v>
      </c>
      <c r="H19" s="15">
        <v>4</v>
      </c>
      <c r="I19" s="10" t="s">
        <v>50</v>
      </c>
    </row>
    <row r="20" spans="1:9" s="2" customFormat="1" ht="52" customHeight="1" x14ac:dyDescent="0.25">
      <c r="A20" s="22"/>
      <c r="B20" s="22"/>
      <c r="C20" s="17" t="s">
        <v>51</v>
      </c>
      <c r="D20" s="14" t="s">
        <v>52</v>
      </c>
      <c r="E20" s="10" t="s">
        <v>53</v>
      </c>
      <c r="F20" s="10" t="s">
        <v>54</v>
      </c>
      <c r="G20" s="15">
        <v>10</v>
      </c>
      <c r="H20" s="15">
        <v>10</v>
      </c>
      <c r="I20" s="10"/>
    </row>
    <row r="21" spans="1:9" s="2" customFormat="1" ht="143.5" customHeight="1" x14ac:dyDescent="0.25">
      <c r="A21" s="22"/>
      <c r="B21" s="10" t="s">
        <v>55</v>
      </c>
      <c r="C21" s="10" t="s">
        <v>56</v>
      </c>
      <c r="D21" s="14" t="s">
        <v>57</v>
      </c>
      <c r="E21" s="10" t="s">
        <v>58</v>
      </c>
      <c r="F21" s="10" t="s">
        <v>58</v>
      </c>
      <c r="G21" s="15">
        <v>40</v>
      </c>
      <c r="H21" s="15">
        <v>35</v>
      </c>
      <c r="I21" s="10" t="s">
        <v>59</v>
      </c>
    </row>
    <row r="22" spans="1:9" s="2" customFormat="1" ht="65" customHeight="1" x14ac:dyDescent="0.25">
      <c r="A22" s="22" t="s">
        <v>60</v>
      </c>
      <c r="B22" s="22"/>
      <c r="C22" s="22"/>
      <c r="D22" s="22"/>
      <c r="E22" s="22"/>
      <c r="F22" s="22"/>
      <c r="G22" s="15"/>
      <c r="H22" s="18">
        <f>I8+SUM(H15:H21)</f>
        <v>93</v>
      </c>
      <c r="I22" s="10"/>
    </row>
  </sheetData>
  <mergeCells count="25">
    <mergeCell ref="B13:E13"/>
    <mergeCell ref="F13:I13"/>
    <mergeCell ref="A22:F22"/>
    <mergeCell ref="A12:A13"/>
    <mergeCell ref="A14:A21"/>
    <mergeCell ref="B15:B20"/>
    <mergeCell ref="C16:C17"/>
    <mergeCell ref="C18:C19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0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2024-05-15T05:03:18Z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381E7A776F254854B2B9541113BFF103_13</vt:lpwstr>
  </property>
</Properties>
</file>