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<sst xmlns="http://schemas.openxmlformats.org/spreadsheetml/2006/main" count="68" uniqueCount="60">
  <si>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</si>
  <si>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</si>
  <si>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</si>
  <si>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</si>
  <si>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</si>
  <si>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</si>
  <si>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</si>
  <si>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</si>
  <si>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</si>
  <si>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</si>
  <si>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</si>
  <si>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</si>
  <si>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</si>
  <si>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</si>
  <si>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</si>
  <si>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</si>
  <si>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</si>
  <si>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</si>
  <si>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</si>
  <si>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</si>
  <si>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</si>
  <si>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</si>
  <si>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</si>
  <si>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</si>
  <si>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</si>
  <si>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</si>
  <si>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</si>
  <si>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</si>
  <si>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</si>
  <si>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</si>
  <si>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</si>
  <si>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</si>
  <si>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</si>
  <si>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</si>
  <si>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</si>
  <si>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</si>
  <si>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</si>
  <si>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编辑《北京交通决策参考》</t>
    <phoneticPr fontId="12" type="noConversion"/>
  </si>
  <si>
    <t>研究成果验收通过率</t>
  </si>
  <si>
    <t>资金支付进度</t>
    <phoneticPr fontId="12" type="noConversion"/>
  </si>
  <si>
    <t>在2023年12月31日前完成《北京交通决策参考》的编制工作并结题</t>
    <phoneticPr fontId="12" type="noConversion"/>
  </si>
  <si>
    <t>2023年7月30日前完成首付款支付，在2023年12月31日前完成全部资金支付</t>
    <phoneticPr fontId="12" type="noConversion"/>
  </si>
  <si>
    <t>43.54692万元</t>
    <phoneticPr fontId="12" type="noConversion"/>
  </si>
  <si>
    <t>为市委市政府及相关部门提供决策支持</t>
    <phoneticPr fontId="12" type="noConversion"/>
  </si>
  <si>
    <t>《从微视角剖析拥堵成因——北京本地化驾驶行为研究》等文章报送市政府主要领导</t>
    <phoneticPr fontId="12" type="noConversion"/>
  </si>
  <si>
    <t>2023年6月完成首付款支付，2023年11月完成全部资金支付</t>
    <phoneticPr fontId="12" type="noConversion"/>
  </si>
  <si>
    <t>2023年12月按时完成《北京交通决策参考》的编制工作，并结题</t>
    <phoneticPr fontId="12" type="noConversion"/>
  </si>
  <si>
    <t>12期</t>
    <phoneticPr fontId="12" type="noConversion"/>
  </si>
  <si>
    <t>项目实施进度</t>
    <phoneticPr fontId="12" type="noConversion"/>
  </si>
  <si>
    <t>项目预算控制数</t>
    <phoneticPr fontId="12" type="noConversion"/>
  </si>
  <si>
    <t>≤43.54692万元</t>
    <phoneticPr fontId="12" type="noConversion"/>
  </si>
  <si>
    <t>社会效益指标</t>
    <phoneticPr fontId="12" type="noConversion"/>
  </si>
  <si>
    <t>倪嘉</t>
    <phoneticPr fontId="12" type="noConversion"/>
  </si>
  <si>
    <t>研究室</t>
    <phoneticPr fontId="12" type="noConversion"/>
  </si>
  <si>
    <t>编发《北京交通决策参考》</t>
    <phoneticPr fontId="12" type="noConversion"/>
  </si>
  <si>
    <t>根据北京交通发展的重点、难点、焦点、热点问题及实际外部环境，在搜集资料、第三方数据论证的基础上，由专业技术人员开展相关编印工作。2023年共计编辑12期《北京交通决策参考》及合订本一期；通过此项工作的开展，为委系统人员提供专业的知识、开阔的行业视野，提高委系统的整体业务水平，并服务我市领导和有关部门科学决策。</t>
    <phoneticPr fontId="12" type="noConversion"/>
  </si>
  <si>
    <t>根据北京交通发展的重点、难点、焦点、热点问题及实际外部环境，在搜集资料、第三方数据论证的基础上，由专业技术人员开展相关编印工作。2023年共计编辑12期《北京交通决策参考》及合订本一期，为委系统人员提供专业的知识、开阔的行业视野，提高委系统的整体业务水平，并服务我市领导和有关部门科学决策。</t>
    <phoneticPr fontId="12" type="noConversion"/>
  </si>
  <si>
    <t>经济、社会、生态、可持续影响效益指标（40分）</t>
    <phoneticPr fontId="12" type="noConversion"/>
  </si>
  <si>
    <t>效益指标（40分）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</si>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</sst>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="90" zoomScaleNormal="90" workbookViewId="0">
      <selection activeCell="F9" sqref="F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7.453125" style="3" customWidth="1"/>
    <col min="6" max="6" width="21.90625" customWidth="1"/>
    <col min="7" max="7" width="8.453125" style="4" customWidth="1"/>
    <col min="8" max="8" width="10.1796875" customWidth="1"/>
    <col min="9" max="9" width="14.36328125" customWidth="1"/>
  </cols>
  <sheetData>
    <row r="1" spans="1:9" ht="21" x14ac:dyDescent="0.25">
      <c r="A1" s="27"/>
      <c r="B1" s="27"/>
      <c r="C1" s="27"/>
      <c r="D1" s="27"/>
      <c r="E1" s="27"/>
      <c r="F1" s="27"/>
      <c r="G1" s="27"/>
    </row>
    <row r="2" spans="1:9" s="1" customFormat="1" ht="22.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 x14ac:dyDescent="0.25">
      <c r="A3" s="29" t="s">
        <v>35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1" t="s">
        <v>1</v>
      </c>
      <c r="B5" s="21"/>
      <c r="C5" s="21" t="s">
        <v>54</v>
      </c>
      <c r="D5" s="21"/>
      <c r="E5" s="21"/>
      <c r="F5" s="21"/>
      <c r="G5" s="21"/>
      <c r="H5" s="21"/>
      <c r="I5" s="21"/>
    </row>
    <row r="6" spans="1:9" s="8" customFormat="1" x14ac:dyDescent="0.25">
      <c r="A6" s="21" t="s">
        <v>12</v>
      </c>
      <c r="B6" s="21"/>
      <c r="C6" s="21" t="s">
        <v>36</v>
      </c>
      <c r="D6" s="21"/>
      <c r="E6" s="21"/>
      <c r="F6" s="9" t="s">
        <v>2</v>
      </c>
      <c r="G6" s="21" t="s">
        <v>53</v>
      </c>
      <c r="H6" s="21"/>
      <c r="I6" s="21"/>
    </row>
    <row r="7" spans="1:9" s="8" customFormat="1" x14ac:dyDescent="0.25">
      <c r="A7" s="21" t="s">
        <v>13</v>
      </c>
      <c r="B7" s="21"/>
      <c r="C7" s="21" t="s">
        <v>52</v>
      </c>
      <c r="D7" s="21"/>
      <c r="E7" s="21"/>
      <c r="F7" s="9" t="s">
        <v>14</v>
      </c>
      <c r="G7" s="21">
        <v>55530658</v>
      </c>
      <c r="H7" s="21"/>
      <c r="I7" s="21"/>
    </row>
    <row r="8" spans="1:9" s="8" customFormat="1" x14ac:dyDescent="0.25">
      <c r="A8" s="21" t="s">
        <v>15</v>
      </c>
      <c r="B8" s="21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1" t="s">
        <v>20</v>
      </c>
      <c r="B9" s="21"/>
      <c r="C9" s="11" t="s">
        <v>21</v>
      </c>
      <c r="D9" s="10">
        <v>43.54692</v>
      </c>
      <c r="E9" s="10">
        <v>43.54692</v>
      </c>
      <c r="F9" s="10">
        <v>43.54692</v>
      </c>
      <c r="G9" s="9">
        <v>10</v>
      </c>
      <c r="H9" s="12">
        <f>+F9/E9</f>
        <v>1</v>
      </c>
      <c r="I9" s="13">
        <f>G9*H9</f>
        <v>10</v>
      </c>
    </row>
    <row r="10" spans="1:9" s="8" customFormat="1" ht="13.5" customHeight="1" x14ac:dyDescent="0.25">
      <c r="A10" s="22"/>
      <c r="B10" s="22"/>
      <c r="C10" s="11" t="s">
        <v>22</v>
      </c>
      <c r="D10" s="10">
        <v>43.54692</v>
      </c>
      <c r="E10" s="10">
        <v>43.54692</v>
      </c>
      <c r="F10" s="10">
        <v>43.54692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22"/>
      <c r="B11" s="22"/>
      <c r="C11" s="11" t="s">
        <v>24</v>
      </c>
      <c r="D11" s="10">
        <v>0</v>
      </c>
      <c r="E11" s="10">
        <v>0</v>
      </c>
      <c r="F11" s="10">
        <v>0</v>
      </c>
      <c r="G11" s="9" t="s">
        <v>23</v>
      </c>
      <c r="H11" s="10"/>
      <c r="I11" s="10" t="s">
        <v>23</v>
      </c>
    </row>
    <row r="12" spans="1:9" s="8" customFormat="1" x14ac:dyDescent="0.25">
      <c r="A12" s="22"/>
      <c r="B12" s="22"/>
      <c r="C12" s="11" t="s">
        <v>25</v>
      </c>
      <c r="D12" s="10">
        <v>0</v>
      </c>
      <c r="E12" s="10">
        <v>0</v>
      </c>
      <c r="F12" s="10">
        <v>0</v>
      </c>
      <c r="G12" s="9" t="s">
        <v>23</v>
      </c>
      <c r="H12" s="10"/>
      <c r="I12" s="10" t="s">
        <v>23</v>
      </c>
    </row>
    <row r="13" spans="1:9" s="8" customFormat="1" ht="18" customHeight="1" x14ac:dyDescent="0.25">
      <c r="A13" s="21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91" customHeight="1" x14ac:dyDescent="0.25">
      <c r="A14" s="21"/>
      <c r="B14" s="24" t="s">
        <v>55</v>
      </c>
      <c r="C14" s="25"/>
      <c r="D14" s="25"/>
      <c r="E14" s="26"/>
      <c r="F14" s="24" t="s">
        <v>56</v>
      </c>
      <c r="G14" s="25"/>
      <c r="H14" s="25"/>
      <c r="I14" s="26"/>
    </row>
    <row r="15" spans="1:9" s="8" customFormat="1" ht="34.5" customHeight="1" x14ac:dyDescent="0.25">
      <c r="A15" s="21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42" customHeight="1" x14ac:dyDescent="0.25">
      <c r="A16" s="21"/>
      <c r="B16" s="21" t="s">
        <v>30</v>
      </c>
      <c r="C16" s="10" t="s">
        <v>31</v>
      </c>
      <c r="D16" s="14" t="s">
        <v>37</v>
      </c>
      <c r="E16" s="15" t="s">
        <v>47</v>
      </c>
      <c r="F16" s="16" t="s">
        <v>47</v>
      </c>
      <c r="G16" s="17">
        <v>15</v>
      </c>
      <c r="H16" s="17">
        <v>15</v>
      </c>
      <c r="I16" s="10"/>
    </row>
    <row r="17" spans="1:9" s="8" customFormat="1" ht="30" customHeight="1" x14ac:dyDescent="0.25">
      <c r="A17" s="21"/>
      <c r="B17" s="21"/>
      <c r="C17" s="10" t="s">
        <v>32</v>
      </c>
      <c r="D17" s="14" t="s">
        <v>38</v>
      </c>
      <c r="E17" s="18">
        <v>1</v>
      </c>
      <c r="F17" s="18">
        <v>1</v>
      </c>
      <c r="G17" s="17">
        <v>13</v>
      </c>
      <c r="H17" s="17">
        <v>13</v>
      </c>
      <c r="I17" s="10"/>
    </row>
    <row r="18" spans="1:9" s="8" customFormat="1" ht="56" x14ac:dyDescent="0.25">
      <c r="A18" s="21"/>
      <c r="B18" s="21"/>
      <c r="C18" s="21" t="s">
        <v>33</v>
      </c>
      <c r="D18" s="14" t="s">
        <v>48</v>
      </c>
      <c r="E18" s="10" t="s">
        <v>40</v>
      </c>
      <c r="F18" s="10" t="s">
        <v>46</v>
      </c>
      <c r="G18" s="17">
        <v>6</v>
      </c>
      <c r="H18" s="17">
        <v>6</v>
      </c>
      <c r="I18" s="10"/>
    </row>
    <row r="19" spans="1:9" s="8" customFormat="1" ht="55" customHeight="1" x14ac:dyDescent="0.25">
      <c r="A19" s="21"/>
      <c r="B19" s="21"/>
      <c r="C19" s="21"/>
      <c r="D19" s="14" t="s">
        <v>39</v>
      </c>
      <c r="E19" s="10" t="s">
        <v>41</v>
      </c>
      <c r="F19" s="10" t="s">
        <v>45</v>
      </c>
      <c r="G19" s="17">
        <v>6</v>
      </c>
      <c r="H19" s="17">
        <v>6</v>
      </c>
      <c r="I19" s="10"/>
    </row>
    <row r="20" spans="1:9" s="8" customFormat="1" ht="30" customHeight="1" x14ac:dyDescent="0.25">
      <c r="A20" s="21"/>
      <c r="B20" s="21"/>
      <c r="C20" s="19" t="s">
        <v>34</v>
      </c>
      <c r="D20" s="14" t="s">
        <v>49</v>
      </c>
      <c r="E20" s="10" t="s">
        <v>50</v>
      </c>
      <c r="F20" s="10" t="s">
        <v>42</v>
      </c>
      <c r="G20" s="17">
        <v>10</v>
      </c>
      <c r="H20" s="17">
        <v>10</v>
      </c>
      <c r="I20" s="10"/>
    </row>
    <row r="21" spans="1:9" s="8" customFormat="1" ht="61" customHeight="1" x14ac:dyDescent="0.25">
      <c r="A21" s="21"/>
      <c r="B21" s="10" t="s">
        <v>58</v>
      </c>
      <c r="C21" s="10" t="s">
        <v>57</v>
      </c>
      <c r="D21" s="14" t="s">
        <v>51</v>
      </c>
      <c r="E21" s="10" t="s">
        <v>43</v>
      </c>
      <c r="F21" s="10" t="s">
        <v>44</v>
      </c>
      <c r="G21" s="17">
        <v>40</v>
      </c>
      <c r="H21" s="17">
        <v>35</v>
      </c>
      <c r="I21" s="10" t="s">
        <v>59</v>
      </c>
    </row>
    <row r="22" spans="1:9" s="8" customFormat="1" ht="30" customHeight="1" x14ac:dyDescent="0.25">
      <c r="A22" s="21" t="s">
        <v>10</v>
      </c>
      <c r="B22" s="21"/>
      <c r="C22" s="21"/>
      <c r="D22" s="21"/>
      <c r="E22" s="21"/>
      <c r="F22" s="21"/>
      <c r="G22" s="17"/>
      <c r="H22" s="20">
        <f>I9+SUM(H16:H21)</f>
        <v>95</v>
      </c>
      <c r="I22" s="10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2:F22"/>
    <mergeCell ref="A15:A21"/>
    <mergeCell ref="B16:B20"/>
    <mergeCell ref="C18:C19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2024-05-09T09:53:23Z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