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44" l="1"/>
  <c r="H9" i="44"/>
  <c r="I8" i="44"/>
  <c r="H8" i="44"/>
</calcChain>
</file>

<file path=xl/sharedStrings.xml><?xml version="1.0" encoding="utf-8"?>
<sst xmlns="http://schemas.openxmlformats.org/spreadsheetml/2006/main" count="68" uniqueCount="57">
  <si>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</si>
  <si>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</si>
  <si>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</si>
  <si>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普通公路路网设施建设</t>
  </si>
  <si>
    <t>主管部门</t>
  </si>
  <si>
    <t>北京市交通委员会</t>
  </si>
  <si>
    <t>实施单位</t>
  </si>
  <si>
    <t>房山公路分局</t>
  </si>
  <si>
    <t>项目负责人</t>
  </si>
  <si>
    <t>翟明明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</si>
  <si>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</si>
  <si>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</si>
  <si>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</si>
  <si>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</si>
  <si>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</si>
  <si>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</si>
  <si>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</si>
  <si>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</si>
  <si>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</si>
  <si>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</si>
  <si>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</si>
  <si>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</si>
  <si>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</si>
  <si>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</si>
  <si>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</si>
  <si>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</si>
  <si>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</si>
  <si>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完成路网建设任务中的交调设备更新,会商室大屏改造。完成2019年隧道机电运维尾款及2022年路网设施建设工程尾款支付。</t>
  </si>
  <si>
    <t>已完成了路网建设任务中的交调设备更新,会商室大屏改造。完成2019年隧道机电运维尾款及2022年路网设施建设工程尾款支付。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</si>
  <si>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</si>
  <si>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</si>
  <si>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</si>
  <si>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</si>
  <si>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</si>
  <si>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</si>
  <si>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</si>
  <si>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</si>
  <si>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</si>
  <si>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路网设施建设工程</t>
  </si>
  <si>
    <t>16套</t>
  </si>
  <si>
    <t>13套</t>
  </si>
  <si>
    <t>受房山区特大洪涝灾害影响，多条公路路段严重受损，部分交调点位需重新规划建设。</t>
  </si>
  <si>
    <t>质量指标
（13分）</t>
  </si>
  <si>
    <t>路网设施建设工程质量标准</t>
  </si>
  <si>
    <t>符合《北京市公路路网信息采集与发布设备建设管理办法》要求，按《公路工程质量检验评定标准》JTGF80/1-2017验收合格。</t>
  </si>
  <si>
    <t>时效指标
（12分）</t>
  </si>
  <si>
    <t>路网建设工程：方案制定和前期准备时间：2023年5月；招标采购时间：2023年8月；实施时间：2023年10月至12月；验收时间：2023年12月</t>
  </si>
  <si>
    <t>成本指标
（10分）</t>
  </si>
  <si>
    <t>预算控制数</t>
  </si>
  <si>
    <t>≤322万元</t>
  </si>
  <si>
    <t>186.569224万元</t>
  </si>
  <si>
    <t>效益指标（40分）</t>
  </si>
  <si>
    <t>经济、社会、生态、可持续影响效益指标（40分）</t>
  </si>
  <si>
    <t>社会效益</t>
  </si>
  <si>
    <t>提高全路网现代化管理与服务水平，提升道路通行能力。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</si>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</sst>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4" fillId="0" borderId="0"/>
    <xf numFmtId="0" fontId="9" fillId="0" borderId="0"/>
    <xf numFmtId="0" fontId="4" fillId="0" borderId="0">
      <alignment vertical="center"/>
    </xf>
    <xf numFmtId="0" fontId="6" fillId="0" borderId="0"/>
    <xf numFmtId="0" fontId="7" fillId="0" borderId="0"/>
    <xf numFmtId="43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selection activeCell="E15" sqref="E15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7.08984375" style="3" customWidth="1"/>
    <col min="6" max="6" width="17.453125" customWidth="1"/>
    <col min="7" max="7" width="8.54296875" style="4" customWidth="1"/>
    <col min="8" max="8" width="11.08984375" customWidth="1"/>
    <col min="9" max="9" width="17.36328125" customWidth="1"/>
  </cols>
  <sheetData>
    <row r="1" spans="1:9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>
      <c r="A3" s="5"/>
      <c r="B3" s="5"/>
      <c r="C3" s="5"/>
      <c r="D3" s="6"/>
      <c r="E3" s="6"/>
      <c r="F3" s="5"/>
      <c r="G3" s="7"/>
      <c r="H3" s="8"/>
      <c r="I3" s="8"/>
    </row>
    <row r="4" spans="1:9" s="2" customFormat="1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9" s="2" customFormat="1">
      <c r="A5" s="23" t="s">
        <v>4</v>
      </c>
      <c r="B5" s="23"/>
      <c r="C5" s="23" t="s">
        <v>5</v>
      </c>
      <c r="D5" s="23"/>
      <c r="E5" s="23"/>
      <c r="F5" s="10" t="s">
        <v>6</v>
      </c>
      <c r="G5" s="23" t="s">
        <v>7</v>
      </c>
      <c r="H5" s="23"/>
      <c r="I5" s="23"/>
    </row>
    <row r="6" spans="1:9" s="2" customFormat="1">
      <c r="A6" s="23" t="s">
        <v>8</v>
      </c>
      <c r="B6" s="23"/>
      <c r="C6" s="23" t="s">
        <v>9</v>
      </c>
      <c r="D6" s="23"/>
      <c r="E6" s="23"/>
      <c r="F6" s="10" t="s">
        <v>10</v>
      </c>
      <c r="G6" s="23">
        <v>69376512</v>
      </c>
      <c r="H6" s="23"/>
      <c r="I6" s="23"/>
    </row>
    <row r="7" spans="1:9" s="2" customFormat="1">
      <c r="A7" s="23" t="s">
        <v>11</v>
      </c>
      <c r="B7" s="23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>
      <c r="A8" s="23" t="s">
        <v>18</v>
      </c>
      <c r="B8" s="23"/>
      <c r="C8" s="11" t="s">
        <v>19</v>
      </c>
      <c r="D8" s="9">
        <v>322</v>
      </c>
      <c r="E8" s="12">
        <v>322</v>
      </c>
      <c r="F8" s="10">
        <v>186.56922399999999</v>
      </c>
      <c r="G8" s="10">
        <v>10</v>
      </c>
      <c r="H8" s="13">
        <f>+F8/E8</f>
        <v>0.57940752795031103</v>
      </c>
      <c r="I8" s="19">
        <f>G8*H8</f>
        <v>5.7940752795031099</v>
      </c>
    </row>
    <row r="9" spans="1:9" s="2" customFormat="1" ht="13.5" customHeight="1">
      <c r="A9" s="24"/>
      <c r="B9" s="24"/>
      <c r="C9" s="11" t="s">
        <v>20</v>
      </c>
      <c r="D9" s="9">
        <v>322</v>
      </c>
      <c r="E9" s="12">
        <v>322</v>
      </c>
      <c r="F9" s="10">
        <v>186.56922399999999</v>
      </c>
      <c r="G9" s="10" t="s">
        <v>21</v>
      </c>
      <c r="H9" s="13">
        <f>+F9/E9</f>
        <v>0.57940752795031103</v>
      </c>
      <c r="I9" s="9" t="s">
        <v>21</v>
      </c>
    </row>
    <row r="10" spans="1:9" s="2" customFormat="1" ht="13.5" customHeight="1">
      <c r="A10" s="24"/>
      <c r="B10" s="24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>
      <c r="A11" s="24"/>
      <c r="B11" s="24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65.650000000000006" customHeight="1">
      <c r="A13" s="23"/>
      <c r="B13" s="25" t="s">
        <v>27</v>
      </c>
      <c r="C13" s="26"/>
      <c r="D13" s="26"/>
      <c r="E13" s="27"/>
      <c r="F13" s="25" t="s">
        <v>28</v>
      </c>
      <c r="G13" s="26"/>
      <c r="H13" s="26"/>
      <c r="I13" s="27"/>
    </row>
    <row r="14" spans="1:9" s="2" customFormat="1" ht="34.5" customHeight="1">
      <c r="A14" s="23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70">
      <c r="A15" s="23"/>
      <c r="B15" s="23" t="s">
        <v>36</v>
      </c>
      <c r="C15" s="9" t="s">
        <v>37</v>
      </c>
      <c r="D15" s="14" t="s">
        <v>38</v>
      </c>
      <c r="E15" s="15" t="s">
        <v>39</v>
      </c>
      <c r="F15" s="15" t="s">
        <v>40</v>
      </c>
      <c r="G15" s="16">
        <v>15</v>
      </c>
      <c r="H15" s="16">
        <v>14</v>
      </c>
      <c r="I15" s="15" t="s">
        <v>41</v>
      </c>
    </row>
    <row r="16" spans="1:9" s="2" customFormat="1" ht="122" customHeight="1">
      <c r="A16" s="23"/>
      <c r="B16" s="23"/>
      <c r="C16" s="9" t="s">
        <v>42</v>
      </c>
      <c r="D16" s="14" t="s">
        <v>43</v>
      </c>
      <c r="E16" s="9" t="s">
        <v>44</v>
      </c>
      <c r="F16" s="9" t="s">
        <v>44</v>
      </c>
      <c r="G16" s="12">
        <v>13</v>
      </c>
      <c r="H16" s="12">
        <v>13</v>
      </c>
      <c r="I16" s="9"/>
    </row>
    <row r="17" spans="1:9" s="2" customFormat="1" ht="122.5" customHeight="1">
      <c r="A17" s="23"/>
      <c r="B17" s="23"/>
      <c r="C17" s="9" t="s">
        <v>45</v>
      </c>
      <c r="D17" s="14" t="s">
        <v>38</v>
      </c>
      <c r="E17" s="9" t="s">
        <v>46</v>
      </c>
      <c r="F17" s="9" t="s">
        <v>46</v>
      </c>
      <c r="G17" s="12">
        <v>12</v>
      </c>
      <c r="H17" s="12">
        <v>12</v>
      </c>
      <c r="I17" s="9"/>
    </row>
    <row r="18" spans="1:9" s="2" customFormat="1" ht="30" customHeight="1">
      <c r="A18" s="23"/>
      <c r="B18" s="23"/>
      <c r="C18" s="17" t="s">
        <v>47</v>
      </c>
      <c r="D18" s="14" t="s">
        <v>48</v>
      </c>
      <c r="E18" s="9" t="s">
        <v>49</v>
      </c>
      <c r="F18" s="9" t="s">
        <v>50</v>
      </c>
      <c r="G18" s="12">
        <v>10</v>
      </c>
      <c r="H18" s="12">
        <v>10</v>
      </c>
      <c r="I18" s="9"/>
    </row>
    <row r="19" spans="1:9" s="2" customFormat="1" ht="128" customHeight="1">
      <c r="A19" s="23"/>
      <c r="B19" s="9" t="s">
        <v>51</v>
      </c>
      <c r="C19" s="9" t="s">
        <v>52</v>
      </c>
      <c r="D19" s="14" t="s">
        <v>53</v>
      </c>
      <c r="E19" s="9" t="s">
        <v>54</v>
      </c>
      <c r="F19" s="9" t="s">
        <v>54</v>
      </c>
      <c r="G19" s="12">
        <v>40</v>
      </c>
      <c r="H19" s="12">
        <v>35</v>
      </c>
      <c r="I19" s="9" t="s">
        <v>55</v>
      </c>
    </row>
    <row r="20" spans="1:9" s="2" customFormat="1" ht="30" customHeight="1">
      <c r="A20" s="23" t="s">
        <v>56</v>
      </c>
      <c r="B20" s="23"/>
      <c r="C20" s="23"/>
      <c r="D20" s="23"/>
      <c r="E20" s="23"/>
      <c r="F20" s="23"/>
      <c r="G20" s="12"/>
      <c r="H20" s="18">
        <f>I8+SUM(H15:H19)</f>
        <v>89.794075279503105</v>
      </c>
      <c r="I20" s="20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2024-05-16T06:29:14Z</cp:lastPrinted>
  <dcterms:created xsi:type="dcterms:W3CDTF">2018-03-28T06:56:00Z</dcterms:created>
  <dcterms:modified xsi:type="dcterms:W3CDTF">2024-05-16T06:29:16Z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