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1020" tabRatio="275"/>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4" l="1"/>
  <c r="I9" i="44" s="1"/>
  <c r="H22" i="44" s="1"/>
</calcChain>
</file>

<file path=xl/sharedStrings.xml><?xml version="1.0" encoding="utf-8"?>
<sst xmlns="http://schemas.openxmlformats.org/spreadsheetml/2006/main" count="67" uniqueCount="56">
  <si>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</si>
  <si>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</si>
  <si>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</si>
  <si>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</si>
  <si>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</si>
  <si>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</si>
  <si>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</si>
  <si>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</si>
  <si>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</si>
  <si>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</si>
  <si>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</si>
  <si>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</si>
  <si>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</si>
  <si>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</si>
  <si>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</si>
  <si>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</si>
  <si>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</si>
  <si>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</si>
  <si>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</si>
  <si>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</si>
  <si>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</si>
  <si>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</si>
  <si>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</si>
  <si>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</si>
  <si>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</si>
  <si>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</si>
  <si>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</si>
  <si>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</si>
  <si>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</si>
  <si>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</si>
  <si>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</si>
  <si>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</si>
  <si>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</si>
  <si>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</si>
  <si>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</si>
  <si>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</si>
  <si>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</si>
  <si>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达成预期指标</t>
    <phoneticPr fontId="12" type="noConversion"/>
  </si>
  <si>
    <t>张涛</t>
    <phoneticPr fontId="12" type="noConversion"/>
  </si>
  <si>
    <t>满足工程质量监督管理行政执法中对工程材料和工程实体质量进行抽检的装备需求，为工程质量监督管理行政执法提供技术支撑。</t>
    <phoneticPr fontId="12" type="noConversion"/>
  </si>
  <si>
    <t>专用技术装备购置数量</t>
    <phoneticPr fontId="12" type="noConversion"/>
  </si>
  <si>
    <t>35台</t>
    <phoneticPr fontId="12" type="noConversion"/>
  </si>
  <si>
    <t>验收合格率</t>
    <phoneticPr fontId="12" type="noConversion"/>
  </si>
  <si>
    <t>装备质量</t>
    <phoneticPr fontId="12" type="noConversion"/>
  </si>
  <si>
    <t>专用技术装备满足工程材料和工程实体质量抽检需求</t>
    <phoneticPr fontId="12" type="noConversion"/>
  </si>
  <si>
    <t>项目执行进度</t>
    <phoneticPr fontId="12" type="noConversion"/>
  </si>
  <si>
    <t>12月底前全部设备到货并验收</t>
    <phoneticPr fontId="12" type="noConversion"/>
  </si>
  <si>
    <t>项目支出数</t>
    <phoneticPr fontId="12" type="noConversion"/>
  </si>
  <si>
    <t>≤175.0943万元</t>
    <phoneticPr fontId="12" type="noConversion"/>
  </si>
  <si>
    <t>174.1万元</t>
    <phoneticPr fontId="12" type="noConversion"/>
  </si>
  <si>
    <t>装备更新效果</t>
    <phoneticPr fontId="12" type="noConversion"/>
  </si>
  <si>
    <t>工程质量抽检需求得到满足，工程质量监督管理执法获得有力支撑</t>
    <phoneticPr fontId="12" type="noConversion"/>
  </si>
  <si>
    <t>北京市交通运输综合执法总队</t>
    <phoneticPr fontId="12" type="noConversion"/>
  </si>
  <si>
    <t>经济、社会、生态、可持续影响效益指标（40分）</t>
    <phoneticPr fontId="12" type="noConversion"/>
  </si>
  <si>
    <t>支撑材料不足。</t>
    <phoneticPr fontId="12" type="noConversion"/>
  </si>
  <si>
    <t>11000024T000002792088-工程质量监督管理执法专用技术装备项目</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</si>
</sst>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176" fontId="8" fillId="0" borderId="5"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left" vertical="center" wrapText="1"/>
    </xf>
    <xf numFmtId="9" fontId="13" fillId="0" borderId="5" xfId="0" applyNumberFormat="1" applyFont="1" applyBorder="1" applyAlignment="1">
      <alignment horizontal="center" vertical="center" wrapText="1"/>
    </xf>
    <xf numFmtId="0" fontId="13" fillId="0" borderId="5"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8" fillId="0" borderId="5" xfId="0" applyFont="1" applyBorder="1" applyAlignment="1">
      <alignmen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topLeftCell="A16" zoomScaleNormal="100" workbookViewId="0">
      <selection activeCell="I9" sqref="I9"/>
    </sheetView>
  </sheetViews>
  <sheetFormatPr defaultColWidth="9" defaultRowHeight="14" x14ac:dyDescent="0.25"/>
  <cols>
    <col min="1" max="1" width="4.08984375" customWidth="1"/>
    <col min="2" max="2" width="8.90625" customWidth="1"/>
    <col min="3" max="3" width="18.6328125" customWidth="1"/>
    <col min="4" max="4" width="14.90625" style="3" customWidth="1"/>
    <col min="5" max="5" width="19.08984375" style="3" customWidth="1"/>
    <col min="6" max="6" width="12.6328125" customWidth="1"/>
    <col min="7" max="7" width="8.453125" style="4" customWidth="1"/>
    <col min="8" max="8" width="11.08984375" customWidth="1"/>
    <col min="9" max="9" width="12.81640625" customWidth="1"/>
  </cols>
  <sheetData>
    <row r="1" spans="1:9" ht="21" x14ac:dyDescent="0.25">
      <c r="A1" s="28"/>
      <c r="B1" s="28"/>
      <c r="C1" s="28"/>
      <c r="D1" s="28"/>
      <c r="E1" s="28"/>
      <c r="F1" s="28"/>
      <c r="G1" s="28"/>
    </row>
    <row r="2" spans="1:9" s="1" customFormat="1" ht="22.5" customHeight="1" x14ac:dyDescent="0.25">
      <c r="A2" s="29" t="s">
        <v>0</v>
      </c>
      <c r="B2" s="29"/>
      <c r="C2" s="29"/>
      <c r="D2" s="29"/>
      <c r="E2" s="29"/>
      <c r="F2" s="29"/>
      <c r="G2" s="29"/>
      <c r="H2" s="29"/>
      <c r="I2" s="29"/>
    </row>
    <row r="3" spans="1:9" s="2" customFormat="1" ht="18.75" customHeight="1" x14ac:dyDescent="0.25">
      <c r="A3" s="30" t="s">
        <v>35</v>
      </c>
      <c r="B3" s="30"/>
      <c r="C3" s="30"/>
      <c r="D3" s="30"/>
      <c r="E3" s="30"/>
      <c r="F3" s="30"/>
      <c r="G3" s="30"/>
      <c r="H3" s="30"/>
      <c r="I3" s="30"/>
    </row>
    <row r="4" spans="1:9" s="2" customFormat="1" ht="11.25" customHeight="1" x14ac:dyDescent="0.25">
      <c r="A4" s="6"/>
      <c r="B4" s="6"/>
      <c r="C4" s="6"/>
      <c r="D4" s="5"/>
      <c r="E4" s="5"/>
      <c r="F4" s="6"/>
      <c r="G4" s="7"/>
    </row>
    <row r="5" spans="1:9" s="8" customFormat="1" x14ac:dyDescent="0.25">
      <c r="A5" s="23" t="s">
        <v>1</v>
      </c>
      <c r="B5" s="23"/>
      <c r="C5" s="31" t="s">
        <v>55</v>
      </c>
      <c r="D5" s="32"/>
      <c r="E5" s="32"/>
      <c r="F5" s="32"/>
      <c r="G5" s="32"/>
      <c r="H5" s="32"/>
      <c r="I5" s="33"/>
    </row>
    <row r="6" spans="1:9" s="8" customFormat="1" x14ac:dyDescent="0.25">
      <c r="A6" s="23" t="s">
        <v>12</v>
      </c>
      <c r="B6" s="23"/>
      <c r="C6" s="23" t="s">
        <v>36</v>
      </c>
      <c r="D6" s="23"/>
      <c r="E6" s="23"/>
      <c r="F6" s="10" t="s">
        <v>2</v>
      </c>
      <c r="G6" s="23" t="s">
        <v>52</v>
      </c>
      <c r="H6" s="23"/>
      <c r="I6" s="23"/>
    </row>
    <row r="7" spans="1:9" s="8" customFormat="1" x14ac:dyDescent="0.25">
      <c r="A7" s="23" t="s">
        <v>13</v>
      </c>
      <c r="B7" s="23"/>
      <c r="C7" s="23" t="s">
        <v>38</v>
      </c>
      <c r="D7" s="23"/>
      <c r="E7" s="23"/>
      <c r="F7" s="10" t="s">
        <v>14</v>
      </c>
      <c r="G7" s="23"/>
      <c r="H7" s="23"/>
      <c r="I7" s="23"/>
    </row>
    <row r="8" spans="1:9" s="8" customFormat="1" x14ac:dyDescent="0.25">
      <c r="A8" s="23" t="s">
        <v>15</v>
      </c>
      <c r="B8" s="23"/>
      <c r="C8" s="10"/>
      <c r="D8" s="11" t="s">
        <v>16</v>
      </c>
      <c r="E8" s="10" t="s">
        <v>17</v>
      </c>
      <c r="F8" s="10" t="s">
        <v>18</v>
      </c>
      <c r="G8" s="10" t="s">
        <v>9</v>
      </c>
      <c r="H8" s="10" t="s">
        <v>19</v>
      </c>
      <c r="I8" s="11" t="s">
        <v>3</v>
      </c>
    </row>
    <row r="9" spans="1:9" s="8" customFormat="1" ht="32.25" customHeight="1" x14ac:dyDescent="0.25">
      <c r="A9" s="23" t="s">
        <v>20</v>
      </c>
      <c r="B9" s="23"/>
      <c r="C9" s="12" t="s">
        <v>21</v>
      </c>
      <c r="D9" s="19">
        <v>175.0943</v>
      </c>
      <c r="E9" s="15">
        <v>175.0943</v>
      </c>
      <c r="F9" s="22">
        <v>174.1</v>
      </c>
      <c r="G9" s="10">
        <v>10</v>
      </c>
      <c r="H9" s="13">
        <f>+F9/E9</f>
        <v>0.99432134569771824</v>
      </c>
      <c r="I9" s="14">
        <f>G9*H9</f>
        <v>9.9432134569771833</v>
      </c>
    </row>
    <row r="10" spans="1:9" s="8" customFormat="1" ht="13.5" customHeight="1" x14ac:dyDescent="0.25">
      <c r="A10" s="24"/>
      <c r="B10" s="24"/>
      <c r="C10" s="12" t="s">
        <v>22</v>
      </c>
      <c r="D10" s="11"/>
      <c r="E10" s="15"/>
      <c r="F10" s="22"/>
      <c r="G10" s="10" t="s">
        <v>23</v>
      </c>
      <c r="H10" s="11"/>
      <c r="I10" s="11" t="s">
        <v>23</v>
      </c>
    </row>
    <row r="11" spans="1:9" s="8" customFormat="1" ht="13.5" customHeight="1" x14ac:dyDescent="0.25">
      <c r="A11" s="24"/>
      <c r="B11" s="24"/>
      <c r="C11" s="12" t="s">
        <v>24</v>
      </c>
      <c r="D11" s="11"/>
      <c r="E11" s="11"/>
      <c r="F11" s="22"/>
      <c r="G11" s="10" t="s">
        <v>23</v>
      </c>
      <c r="H11" s="11"/>
      <c r="I11" s="11" t="s">
        <v>23</v>
      </c>
    </row>
    <row r="12" spans="1:9" s="8" customFormat="1" x14ac:dyDescent="0.25">
      <c r="A12" s="24"/>
      <c r="B12" s="24"/>
      <c r="C12" s="12" t="s">
        <v>25</v>
      </c>
      <c r="D12" s="21">
        <v>175.0943</v>
      </c>
      <c r="E12" s="22">
        <v>175.0943</v>
      </c>
      <c r="F12" s="22">
        <v>174.1</v>
      </c>
      <c r="G12" s="10" t="s">
        <v>23</v>
      </c>
      <c r="H12" s="11"/>
      <c r="I12" s="11" t="s">
        <v>23</v>
      </c>
    </row>
    <row r="13" spans="1:9" s="8" customFormat="1" ht="18" customHeight="1" x14ac:dyDescent="0.25">
      <c r="A13" s="23" t="s">
        <v>4</v>
      </c>
      <c r="B13" s="23" t="s">
        <v>26</v>
      </c>
      <c r="C13" s="23"/>
      <c r="D13" s="23"/>
      <c r="E13" s="23"/>
      <c r="F13" s="23" t="s">
        <v>27</v>
      </c>
      <c r="G13" s="23"/>
      <c r="H13" s="23"/>
      <c r="I13" s="23"/>
    </row>
    <row r="14" spans="1:9" s="8" customFormat="1" ht="65.650000000000006" customHeight="1" x14ac:dyDescent="0.25">
      <c r="A14" s="23"/>
      <c r="B14" s="25" t="s">
        <v>39</v>
      </c>
      <c r="C14" s="26"/>
      <c r="D14" s="26"/>
      <c r="E14" s="27"/>
      <c r="F14" s="25" t="s">
        <v>39</v>
      </c>
      <c r="G14" s="26"/>
      <c r="H14" s="26"/>
      <c r="I14" s="27"/>
    </row>
    <row r="15" spans="1:9" s="8" customFormat="1" ht="34.5" customHeight="1" x14ac:dyDescent="0.25">
      <c r="A15" s="23" t="s">
        <v>5</v>
      </c>
      <c r="B15" s="11" t="s">
        <v>6</v>
      </c>
      <c r="C15" s="11" t="s">
        <v>7</v>
      </c>
      <c r="D15" s="10" t="s">
        <v>8</v>
      </c>
      <c r="E15" s="11" t="s">
        <v>28</v>
      </c>
      <c r="F15" s="11" t="s">
        <v>29</v>
      </c>
      <c r="G15" s="10" t="s">
        <v>9</v>
      </c>
      <c r="H15" s="10" t="s">
        <v>3</v>
      </c>
      <c r="I15" s="11" t="s">
        <v>11</v>
      </c>
    </row>
    <row r="16" spans="1:9" s="8" customFormat="1" ht="30" customHeight="1" x14ac:dyDescent="0.25">
      <c r="A16" s="23"/>
      <c r="B16" s="23" t="s">
        <v>30</v>
      </c>
      <c r="C16" s="19" t="s">
        <v>31</v>
      </c>
      <c r="D16" s="16" t="s">
        <v>40</v>
      </c>
      <c r="E16" s="11" t="s">
        <v>41</v>
      </c>
      <c r="F16" s="11" t="s">
        <v>41</v>
      </c>
      <c r="G16" s="15">
        <v>15</v>
      </c>
      <c r="H16" s="15">
        <v>15</v>
      </c>
      <c r="I16" s="11"/>
    </row>
    <row r="17" spans="1:9" s="8" customFormat="1" ht="30" customHeight="1" x14ac:dyDescent="0.25">
      <c r="A17" s="23"/>
      <c r="B17" s="23"/>
      <c r="C17" s="23" t="s">
        <v>32</v>
      </c>
      <c r="D17" s="16" t="s">
        <v>42</v>
      </c>
      <c r="E17" s="17">
        <v>1</v>
      </c>
      <c r="F17" s="17">
        <v>1</v>
      </c>
      <c r="G17" s="15">
        <v>6.5</v>
      </c>
      <c r="H17" s="15">
        <v>6.5</v>
      </c>
      <c r="I17" s="11"/>
    </row>
    <row r="18" spans="1:9" s="8" customFormat="1" ht="44" customHeight="1" x14ac:dyDescent="0.25">
      <c r="A18" s="23"/>
      <c r="B18" s="23"/>
      <c r="C18" s="23"/>
      <c r="D18" s="16" t="s">
        <v>43</v>
      </c>
      <c r="E18" s="18" t="s">
        <v>44</v>
      </c>
      <c r="F18" s="17" t="s">
        <v>37</v>
      </c>
      <c r="G18" s="15">
        <v>6.5</v>
      </c>
      <c r="H18" s="15">
        <v>6.5</v>
      </c>
      <c r="I18" s="11"/>
    </row>
    <row r="19" spans="1:9" s="8" customFormat="1" ht="30" customHeight="1" x14ac:dyDescent="0.25">
      <c r="A19" s="23"/>
      <c r="B19" s="23"/>
      <c r="C19" s="19" t="s">
        <v>33</v>
      </c>
      <c r="D19" s="16" t="s">
        <v>45</v>
      </c>
      <c r="E19" s="18" t="s">
        <v>46</v>
      </c>
      <c r="F19" s="11" t="s">
        <v>37</v>
      </c>
      <c r="G19" s="15">
        <v>12</v>
      </c>
      <c r="H19" s="15">
        <v>12</v>
      </c>
      <c r="I19" s="11"/>
    </row>
    <row r="20" spans="1:9" s="8" customFormat="1" ht="30" customHeight="1" x14ac:dyDescent="0.25">
      <c r="A20" s="23"/>
      <c r="B20" s="23"/>
      <c r="C20" s="20" t="s">
        <v>34</v>
      </c>
      <c r="D20" s="16" t="s">
        <v>47</v>
      </c>
      <c r="E20" s="11" t="s">
        <v>48</v>
      </c>
      <c r="F20" s="11" t="s">
        <v>49</v>
      </c>
      <c r="G20" s="15">
        <v>10</v>
      </c>
      <c r="H20" s="15">
        <v>10</v>
      </c>
      <c r="I20" s="11"/>
    </row>
    <row r="21" spans="1:9" s="8" customFormat="1" ht="60.5" customHeight="1" x14ac:dyDescent="0.25">
      <c r="A21" s="23"/>
      <c r="B21" s="19"/>
      <c r="C21" s="19" t="s">
        <v>53</v>
      </c>
      <c r="D21" s="16" t="s">
        <v>50</v>
      </c>
      <c r="E21" s="18" t="s">
        <v>51</v>
      </c>
      <c r="F21" s="11" t="s">
        <v>37</v>
      </c>
      <c r="G21" s="15">
        <v>40</v>
      </c>
      <c r="H21" s="15">
        <v>35</v>
      </c>
      <c r="I21" s="11" t="s">
        <v>54</v>
      </c>
    </row>
    <row r="22" spans="1:9" s="8" customFormat="1" ht="30" customHeight="1" x14ac:dyDescent="0.25">
      <c r="A22" s="23" t="s">
        <v>10</v>
      </c>
      <c r="B22" s="23"/>
      <c r="C22" s="23"/>
      <c r="D22" s="23"/>
      <c r="E22" s="23"/>
      <c r="F22" s="23"/>
      <c r="G22" s="15"/>
      <c r="H22" s="9">
        <f>I9+SUM(H16:H21)</f>
        <v>94.94321345697719</v>
      </c>
      <c r="I22" s="11"/>
    </row>
  </sheetData>
  <mergeCells count="25">
    <mergeCell ref="A10:B10"/>
    <mergeCell ref="A1:G1"/>
    <mergeCell ref="A2:I2"/>
    <mergeCell ref="A3:I3"/>
    <mergeCell ref="A5:B5"/>
    <mergeCell ref="C5:I5"/>
    <mergeCell ref="A6:B6"/>
    <mergeCell ref="C6:E6"/>
    <mergeCell ref="G6:I6"/>
    <mergeCell ref="A7:B7"/>
    <mergeCell ref="C7:E7"/>
    <mergeCell ref="G7:I7"/>
    <mergeCell ref="A8:B8"/>
    <mergeCell ref="A9:B9"/>
    <mergeCell ref="A22:F22"/>
    <mergeCell ref="A15:A21"/>
    <mergeCell ref="B16:B20"/>
    <mergeCell ref="C17:C18"/>
    <mergeCell ref="A11:B11"/>
    <mergeCell ref="A12:B12"/>
    <mergeCell ref="A13:A14"/>
    <mergeCell ref="B13:E13"/>
    <mergeCell ref="F13:I13"/>
    <mergeCell ref="B14:E14"/>
    <mergeCell ref="F14:I14"/>
  </mergeCells>
  <phoneticPr fontId="12" type="noConversion"/>
  <pageMargins left="0.7" right="0.7" top="0.75" bottom="0.75" header="0.3" footer="0.3"/>
  <pageSetup paperSize="9" scale="6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2024-05-17T02:30:08Z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