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tabRatio="927"/>
  </bookViews>
  <sheets>
    <sheet name="绩效自评表" sheetId="4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<sst xmlns="http://schemas.openxmlformats.org/spreadsheetml/2006/main" count="76" uniqueCount="68">
  <si>
    <r>
      <rPr>
        <b/>
        <sz val="18"/>
        <color indexed="8"/>
        <rFont val="宋体"/>
        <charset val="134"/>
      </rPr>
      <t>项目支出绩效自评表</t>
    </r>
    <r>
      <rPr>
        <sz val="18"/>
        <color indexed="8"/>
        <rFont val="宋体"/>
        <charset val="134"/>
      </rPr>
      <t xml:space="preserve"> </t>
    </r>
  </si>
  <si>
    <t>（2023年度）</t>
  </si>
  <si>
    <t>项目名称</t>
  </si>
  <si>
    <t>11000022Y000000489514-综合事务中心信息化运维项目</t>
  </si>
  <si>
    <t>主管部门</t>
  </si>
  <si>
    <t>北京市交通委员会</t>
  </si>
  <si>
    <t>实施单位</t>
  </si>
  <si>
    <t>北京市交通委员会综合事务中心</t>
  </si>
  <si>
    <t>项目负责人</t>
  </si>
  <si>
    <t>戎建中</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</si>
  <si>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</si>
  <si>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</si>
  <si>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</si>
  <si>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</si>
  <si>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</si>
  <si>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</si>
  <si>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</si>
  <si>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</si>
  <si>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</si>
  <si>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</si>
  <si>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</si>
  <si>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</si>
  <si>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</si>
  <si>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</si>
  <si>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</si>
  <si>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</si>
  <si>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</si>
  <si>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包括北京市交通委员会视频会议系统维护政府采购项目、六里桥机房UPS供电系统运维服务、六里桥机房区域运维服务、六里桥机房空调运维服务及硬件质保、综合事务中心会议系统、监控系统电子设备运维服务、六里桥通信机房管理技术服务、东区信息化终端设备管理技术服务项目。严格按照市交通委、中心有关项目管理制度要求，组织完成2023年度各项信息化运维服务保障工作，确保视频会议系统、机房等基础设备设施正常运行。在项目周期内，按照各运维项目要求开展视频系统运行维护、值守调度和保障、信息化基础设施设备巡检维保、软硬件系统的运行维护和应急保障等工作，支撑市交通委机关处室业务工作需要，保证政府职能顺利履行。</t>
  </si>
  <si>
    <t>2023年全年有序完成各项信息化运维工作和重大活动期间的特殊保障工作：完成市交通委视频会议维护政府采购项目公开招标、合同签署、费用支付等工作，组织运维单位完成1808场次视频会议值守保障工作，48次视频设备巡检工作，4次设备应急维修工作；完成六里桥中心机房区域环境、空调、UPS供电系统、通信机房运行维护工作，包括合同签订、费用支付，按周或按月完成设备设施巡检维护工作，组织技术人员完成机房UPS供电系统巡查巡检12次，机房电气、弱电等系统巡查巡检72次，故障维修24次，机房深度清洁1次；组织完成827件电子办公设备报废技术鉴定工作，办公终端设备维护2129次，通信电话维护73次。最终全年顺利的完成了整个运维项目各个预期目标，保障了市交通委机关安全、平稳、高效的运转。</t>
  </si>
  <si>
    <t>绩效指标</t>
  </si>
  <si>
    <t>一级指标</t>
  </si>
  <si>
    <t>二级指标</t>
  </si>
  <si>
    <t>三级指标</t>
  </si>
  <si>
    <t>年度指标值</t>
  </si>
  <si>
    <t>实际完成值</t>
  </si>
  <si>
    <t>偏差原因分析及改进措施</t>
  </si>
  <si>
    <t>产
出
指
标
(50分)</t>
  </si>
  <si>
    <t>数量指标
（15分）</t>
  </si>
  <si>
    <t>设备维护数量</t>
  </si>
  <si>
    <t>运维保障次数</t>
  </si>
  <si>
    <t>运维服务人员</t>
  </si>
  <si>
    <t>质量指标
（13分）</t>
  </si>
  <si>
    <t>系统正常运行率</t>
  </si>
  <si>
    <t>大于95%</t>
  </si>
  <si>
    <t>故障响应率</t>
  </si>
  <si>
    <t>故障响应时间</t>
  </si>
  <si>
    <t>1小时</t>
  </si>
  <si>
    <t>1小时内</t>
  </si>
  <si>
    <t>故障处理率</t>
  </si>
  <si>
    <t>质量标准</t>
  </si>
  <si>
    <t>符合相关文件要求</t>
  </si>
  <si>
    <t>符合</t>
  </si>
  <si>
    <t>时效指标
（12分）</t>
  </si>
  <si>
    <t>资金支付进度</t>
  </si>
  <si>
    <t>按照合同约定</t>
  </si>
  <si>
    <t>项目执行周期</t>
  </si>
  <si>
    <t>2023年</t>
  </si>
  <si>
    <t>2023年自然年</t>
  </si>
  <si>
    <t>成本指标
（10分）</t>
  </si>
  <si>
    <t>控制在预算数之内</t>
  </si>
  <si>
    <t>效益指标（40分）</t>
  </si>
  <si>
    <t>经济、社会、生态、可持续影响效益指标（40分）</t>
  </si>
  <si>
    <t>年度维护成本增长率</t>
  </si>
  <si>
    <t>社会效益</t>
  </si>
  <si>
    <t>为委机关处室提供信息化运维</t>
  </si>
  <si>
    <t>为委机关日常办公、召开视频会议、业务开展提供了基础支撑和技术保障</t>
  </si>
  <si>
    <t>支撑依据不充分</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</si>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</sst>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宋体"/>
      <charset val="134"/>
      <scheme val="minor"/>
    </font>
    <font>
      <sz val="14"/>
      <color theme="1"/>
      <name val="宋体"/>
      <charset val="134"/>
      <scheme val="minor"/>
    </font>
    <font>
      <b/>
      <sz val="18"/>
      <color indexed="8"/>
      <name val="宋体"/>
      <charset val="134"/>
    </font>
    <font>
      <sz val="11"/>
      <color theme="1"/>
      <name val="宋体"/>
      <charset val="134"/>
    </font>
    <font>
      <sz val="11"/>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
      <sz val="12"/>
      <color theme="1"/>
      <name val="宋体"/>
      <charset val="134"/>
      <scheme val="minor"/>
    </font>
    <font>
      <sz val="18"/>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7"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8" applyNumberFormat="0" applyFill="0" applyAlignment="0" applyProtection="0">
      <alignment vertical="center"/>
    </xf>
    <xf numFmtId="0" fontId="11" fillId="0" borderId="8" applyNumberFormat="0" applyFill="0" applyAlignment="0" applyProtection="0">
      <alignment vertical="center"/>
    </xf>
    <xf numFmtId="0" fontId="12" fillId="0" borderId="9" applyNumberFormat="0" applyFill="0" applyAlignment="0" applyProtection="0">
      <alignment vertical="center"/>
    </xf>
    <xf numFmtId="0" fontId="12" fillId="0" borderId="0" applyNumberFormat="0" applyFill="0" applyBorder="0" applyAlignment="0" applyProtection="0">
      <alignment vertical="center"/>
    </xf>
    <xf numFmtId="0" fontId="13" fillId="3" borderId="10" applyNumberFormat="0" applyAlignment="0" applyProtection="0">
      <alignment vertical="center"/>
    </xf>
    <xf numFmtId="0" fontId="14" fillId="4" borderId="11" applyNumberFormat="0" applyAlignment="0" applyProtection="0">
      <alignment vertical="center"/>
    </xf>
    <xf numFmtId="0" fontId="15" fillId="4" borderId="10" applyNumberFormat="0" applyAlignment="0" applyProtection="0">
      <alignment vertical="center"/>
    </xf>
    <xf numFmtId="0" fontId="16" fillId="5" borderId="12" applyNumberFormat="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4" fillId="0" borderId="0"/>
    <xf numFmtId="0" fontId="24" fillId="0" borderId="0"/>
    <xf numFmtId="0" fontId="24" fillId="0" borderId="0"/>
    <xf numFmtId="0" fontId="24" fillId="0" borderId="0"/>
    <xf numFmtId="0" fontId="0" fillId="0" borderId="0">
      <alignment vertical="center"/>
    </xf>
    <xf numFmtId="0" fontId="0" fillId="0" borderId="0">
      <alignment vertical="center"/>
    </xf>
    <xf numFmtId="0" fontId="0" fillId="0" borderId="0"/>
    <xf numFmtId="0" fontId="0" fillId="0" borderId="0"/>
    <xf numFmtId="0" fontId="4" fillId="0" borderId="0"/>
    <xf numFmtId="0" fontId="0" fillId="0" borderId="0"/>
    <xf numFmtId="0" fontId="4" fillId="0" borderId="0">
      <alignment vertical="center"/>
    </xf>
    <xf numFmtId="0" fontId="25" fillId="0" borderId="0"/>
    <xf numFmtId="0" fontId="26" fillId="0" borderId="0"/>
    <xf numFmtId="43" fontId="4" fillId="0" borderId="0" applyFont="0" applyFill="0" applyBorder="0" applyAlignment="0" applyProtection="0">
      <alignment vertical="center"/>
    </xf>
  </cellStyleXfs>
  <cellXfs count="27">
    <xf numFmtId="0" fontId="0" fillId="0" borderId="0" xfId="0">
      <alignment vertical="center"/>
    </xf>
    <xf numFmtId="0" fontId="1"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center" vertical="center" wrapText="1"/>
    </xf>
    <xf numFmtId="176" fontId="3" fillId="0" borderId="1" xfId="0" applyNumberFormat="1" applyFont="1" applyBorder="1" applyAlignment="1">
      <alignment horizontal="center" vertical="center" wrapText="1"/>
    </xf>
    <xf numFmtId="0" fontId="3" fillId="0" borderId="0" xfId="0" applyFont="1">
      <alignment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10" fontId="4" fillId="0" borderId="2" xfId="0" applyNumberFormat="1" applyFont="1" applyBorder="1" applyAlignment="1">
      <alignment horizontal="center" vertical="center" wrapText="1"/>
    </xf>
    <xf numFmtId="0" fontId="3" fillId="0" borderId="2" xfId="0" applyFont="1" applyBorder="1" applyAlignment="1">
      <alignment vertical="center" wrapText="1"/>
    </xf>
    <xf numFmtId="0" fontId="4" fillId="0" borderId="3" xfId="0" applyFont="1" applyBorder="1" applyAlignment="1">
      <alignment horizontal="left" vertical="center" wrapText="1"/>
    </xf>
    <xf numFmtId="0" fontId="4" fillId="0" borderId="5" xfId="0" applyFont="1" applyBorder="1" applyAlignment="1">
      <alignment horizontal="left" vertical="center" wrapText="1"/>
    </xf>
    <xf numFmtId="0" fontId="4" fillId="0" borderId="4" xfId="0" applyFont="1" applyBorder="1" applyAlignment="1">
      <alignment horizontal="left" vertical="center" wrapText="1"/>
    </xf>
    <xf numFmtId="0" fontId="3" fillId="0" borderId="2" xfId="0" applyFont="1" applyBorder="1" applyAlignment="1">
      <alignment horizontal="left" vertical="center" wrapText="1"/>
    </xf>
    <xf numFmtId="0" fontId="3" fillId="0" borderId="2" xfId="0" applyFont="1" applyBorder="1" applyAlignment="1">
      <alignment horizontal="center" vertical="center" wrapText="1"/>
    </xf>
    <xf numFmtId="0" fontId="4" fillId="0" borderId="4" xfId="0" applyFont="1" applyBorder="1" applyAlignment="1">
      <alignment horizontal="center" vertical="center" wrapText="1"/>
    </xf>
    <xf numFmtId="9" fontId="4" fillId="0" borderId="2" xfId="0" applyNumberFormat="1" applyFont="1" applyBorder="1" applyAlignment="1">
      <alignment horizontal="center" vertical="center" wrapText="1"/>
    </xf>
    <xf numFmtId="0" fontId="4" fillId="0" borderId="6" xfId="0" applyFont="1" applyBorder="1" applyAlignment="1">
      <alignment horizontal="center" vertical="center" wrapText="1"/>
    </xf>
    <xf numFmtId="176" fontId="3" fillId="0" borderId="2" xfId="0" applyNumberFormat="1" applyFont="1" applyBorder="1" applyAlignment="1">
      <alignment horizontal="center" vertical="center" wrapText="1"/>
    </xf>
    <xf numFmtId="176" fontId="4" fillId="0" borderId="2" xfId="0" applyNumberFormat="1" applyFont="1" applyBorder="1" applyAlignment="1">
      <alignment horizontal="center" vertical="center" wrapText="1"/>
    </xf>
  </cellXfs>
  <cellStyles count="6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2" xfId="50"/>
    <cellStyle name="常规 2 2 2" xfId="51"/>
    <cellStyle name="常规 2 3" xfId="52"/>
    <cellStyle name="常规 2 4" xfId="53"/>
    <cellStyle name="常规 3" xfId="54"/>
    <cellStyle name="常规 4" xfId="55"/>
    <cellStyle name="常规 4 2" xfId="56"/>
    <cellStyle name="常规 4 3" xfId="57"/>
    <cellStyle name="常规 4 4" xfId="58"/>
    <cellStyle name="常规 5" xfId="59"/>
    <cellStyle name="常规 6" xfId="60"/>
    <cellStyle name="常规 7" xfId="61"/>
    <cellStyle name="千位分隔 2"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8"/>
  <sheetViews>
    <sheetView tabSelected="1" zoomScale="115" zoomScaleNormal="115" topLeftCell="A16" workbookViewId="0">
      <selection activeCell="E22" sqref="E22:E25"/>
    </sheetView>
  </sheetViews>
  <sheetFormatPr defaultColWidth="9" defaultRowHeight="13.5"/>
  <cols>
    <col min="1" max="1" width="4.12389380530973" customWidth="1"/>
    <col min="2" max="2" width="8.87610619469027" customWidth="1"/>
    <col min="3" max="3" width="17" customWidth="1"/>
    <col min="4" max="4" width="12" style="3" customWidth="1"/>
    <col min="5" max="5" width="16" style="3" customWidth="1"/>
    <col min="6" max="6" width="13.7522123893805" customWidth="1"/>
    <col min="7" max="7" width="8.50442477876106" style="4" customWidth="1"/>
    <col min="8" max="8" width="11.1238938053097" customWidth="1"/>
    <col min="9" max="9" width="19.1238938053097" customWidth="1"/>
  </cols>
  <sheetData>
    <row r="1" ht="22.5" customHeight="1" spans="1:9">
      <c r="A1" s="5" t="s">
        <v>0</v>
      </c>
      <c r="B1" s="5"/>
      <c r="C1" s="5"/>
      <c r="D1" s="5"/>
      <c r="E1" s="5"/>
      <c r="F1" s="5"/>
      <c r="G1" s="5"/>
      <c r="H1" s="5"/>
      <c r="I1" s="5"/>
    </row>
    <row r="2" s="1" customFormat="1" ht="18.75" customHeight="1" spans="1:9">
      <c r="A2" s="6" t="s">
        <v>1</v>
      </c>
      <c r="B2" s="6"/>
      <c r="C2" s="6"/>
      <c r="D2" s="6"/>
      <c r="E2" s="6"/>
      <c r="F2" s="6"/>
      <c r="G2" s="6"/>
      <c r="H2" s="6"/>
      <c r="I2" s="6"/>
    </row>
    <row r="3" s="1" customFormat="1" ht="11.25" customHeight="1" spans="1:9">
      <c r="A3" s="7"/>
      <c r="B3" s="7"/>
      <c r="C3" s="7"/>
      <c r="D3" s="8"/>
      <c r="E3" s="8"/>
      <c r="F3" s="7"/>
      <c r="G3" s="9"/>
      <c r="H3" s="10"/>
      <c r="I3" s="10"/>
    </row>
    <row r="4" s="2" customFormat="1" spans="1:9">
      <c r="A4" s="11" t="s">
        <v>2</v>
      </c>
      <c r="B4" s="11"/>
      <c r="C4" s="11" t="s">
        <v>3</v>
      </c>
      <c r="D4" s="11"/>
      <c r="E4" s="11"/>
      <c r="F4" s="11"/>
      <c r="G4" s="11"/>
      <c r="H4" s="11"/>
      <c r="I4" s="11"/>
    </row>
    <row r="5" s="2" customFormat="1" spans="1:9">
      <c r="A5" s="11" t="s">
        <v>4</v>
      </c>
      <c r="B5" s="11"/>
      <c r="C5" s="11" t="s">
        <v>5</v>
      </c>
      <c r="D5" s="11"/>
      <c r="E5" s="11"/>
      <c r="F5" s="12" t="s">
        <v>6</v>
      </c>
      <c r="G5" s="11" t="s">
        <v>7</v>
      </c>
      <c r="H5" s="11"/>
      <c r="I5" s="11"/>
    </row>
    <row r="6" s="2" customFormat="1" spans="1:9">
      <c r="A6" s="11" t="s">
        <v>8</v>
      </c>
      <c r="B6" s="11"/>
      <c r="C6" s="11" t="s">
        <v>9</v>
      </c>
      <c r="D6" s="11"/>
      <c r="E6" s="11"/>
      <c r="F6" s="12" t="s">
        <v>10</v>
      </c>
      <c r="G6" s="11">
        <v>55531757</v>
      </c>
      <c r="H6" s="11"/>
      <c r="I6" s="11"/>
    </row>
    <row r="7" s="2" customFormat="1" spans="1:9">
      <c r="A7" s="11" t="s">
        <v>11</v>
      </c>
      <c r="B7" s="11"/>
      <c r="C7" s="12">
        <v>322.34</v>
      </c>
      <c r="D7" s="11" t="s">
        <v>12</v>
      </c>
      <c r="E7" s="12" t="s">
        <v>13</v>
      </c>
      <c r="F7" s="12" t="s">
        <v>14</v>
      </c>
      <c r="G7" s="12" t="s">
        <v>15</v>
      </c>
      <c r="H7" s="12" t="s">
        <v>16</v>
      </c>
      <c r="I7" s="11" t="s">
        <v>17</v>
      </c>
    </row>
    <row r="8" s="2" customFormat="1" ht="32.25" customHeight="1" spans="1:9">
      <c r="A8" s="11" t="s">
        <v>18</v>
      </c>
      <c r="B8" s="11"/>
      <c r="C8" s="13" t="s">
        <v>19</v>
      </c>
      <c r="D8" s="11">
        <v>322.34</v>
      </c>
      <c r="E8" s="14">
        <v>322.34</v>
      </c>
      <c r="F8" s="12">
        <v>322.195</v>
      </c>
      <c r="G8" s="12">
        <v>10</v>
      </c>
      <c r="H8" s="15">
        <f>+F8/E8</f>
        <v>0.999550164422659</v>
      </c>
      <c r="I8" s="26">
        <f>G8*H8</f>
        <v>9.99550164422659</v>
      </c>
    </row>
    <row r="9" s="2" customFormat="1" customHeight="1" spans="1:9">
      <c r="A9" s="16"/>
      <c r="B9" s="16"/>
      <c r="C9" s="13" t="s">
        <v>20</v>
      </c>
      <c r="D9" s="11">
        <v>322.34</v>
      </c>
      <c r="E9" s="14">
        <v>322.34</v>
      </c>
      <c r="F9" s="12">
        <v>322.195</v>
      </c>
      <c r="G9" s="12" t="s">
        <v>21</v>
      </c>
      <c r="H9" s="15">
        <f>+F9/E9</f>
        <v>0.999550164422659</v>
      </c>
      <c r="I9" s="11" t="s">
        <v>21</v>
      </c>
    </row>
    <row r="10" s="2" customFormat="1" customHeight="1" spans="1:9">
      <c r="A10" s="16"/>
      <c r="B10" s="16"/>
      <c r="C10" s="13" t="s">
        <v>22</v>
      </c>
      <c r="D10" s="11"/>
      <c r="E10" s="11"/>
      <c r="F10" s="12"/>
      <c r="G10" s="12" t="s">
        <v>21</v>
      </c>
      <c r="H10" s="11"/>
      <c r="I10" s="11" t="s">
        <v>21</v>
      </c>
    </row>
    <row r="11" s="2" customFormat="1" spans="1:9">
      <c r="A11" s="16"/>
      <c r="B11" s="16"/>
      <c r="C11" s="13" t="s">
        <v>23</v>
      </c>
      <c r="D11" s="11"/>
      <c r="E11" s="11"/>
      <c r="F11" s="12"/>
      <c r="G11" s="12" t="s">
        <v>21</v>
      </c>
      <c r="H11" s="11"/>
      <c r="I11" s="11" t="s">
        <v>21</v>
      </c>
    </row>
    <row r="12" s="2" customFormat="1" ht="18" customHeight="1" spans="1:9">
      <c r="A12" s="11" t="s">
        <v>24</v>
      </c>
      <c r="B12" s="11" t="s">
        <v>25</v>
      </c>
      <c r="C12" s="11"/>
      <c r="D12" s="11"/>
      <c r="E12" s="11"/>
      <c r="F12" s="11" t="s">
        <v>26</v>
      </c>
      <c r="G12" s="11"/>
      <c r="H12" s="11"/>
      <c r="I12" s="11"/>
    </row>
    <row r="13" s="2" customFormat="1" ht="185" customHeight="1" spans="1:9">
      <c r="A13" s="11"/>
      <c r="B13" s="17" t="s">
        <v>27</v>
      </c>
      <c r="C13" s="18"/>
      <c r="D13" s="18"/>
      <c r="E13" s="19"/>
      <c r="F13" s="17" t="s">
        <v>28</v>
      </c>
      <c r="G13" s="18"/>
      <c r="H13" s="18"/>
      <c r="I13" s="19"/>
    </row>
    <row r="14" s="2" customFormat="1" ht="34.5" customHeight="1" spans="1:9">
      <c r="A14" s="11" t="s">
        <v>29</v>
      </c>
      <c r="B14" s="11" t="s">
        <v>30</v>
      </c>
      <c r="C14" s="11" t="s">
        <v>31</v>
      </c>
      <c r="D14" s="12" t="s">
        <v>32</v>
      </c>
      <c r="E14" s="11" t="s">
        <v>33</v>
      </c>
      <c r="F14" s="11" t="s">
        <v>34</v>
      </c>
      <c r="G14" s="12" t="s">
        <v>15</v>
      </c>
      <c r="H14" s="12" t="s">
        <v>17</v>
      </c>
      <c r="I14" s="11" t="s">
        <v>35</v>
      </c>
    </row>
    <row r="15" s="2" customFormat="1" ht="30" customHeight="1" spans="1:9">
      <c r="A15" s="11"/>
      <c r="B15" s="11" t="s">
        <v>36</v>
      </c>
      <c r="C15" s="11" t="s">
        <v>37</v>
      </c>
      <c r="D15" s="20" t="s">
        <v>38</v>
      </c>
      <c r="E15" s="21">
        <v>108</v>
      </c>
      <c r="F15" s="11">
        <v>108</v>
      </c>
      <c r="G15" s="22">
        <v>5</v>
      </c>
      <c r="H15" s="22">
        <v>5</v>
      </c>
      <c r="I15" s="11"/>
    </row>
    <row r="16" s="2" customFormat="1" ht="30" customHeight="1" spans="1:9">
      <c r="A16" s="11"/>
      <c r="B16" s="11"/>
      <c r="C16" s="11"/>
      <c r="D16" s="20" t="s">
        <v>39</v>
      </c>
      <c r="E16" s="21">
        <v>800</v>
      </c>
      <c r="F16" s="11">
        <v>1808</v>
      </c>
      <c r="G16" s="22">
        <v>5</v>
      </c>
      <c r="H16" s="22">
        <v>5</v>
      </c>
      <c r="I16" s="11"/>
    </row>
    <row r="17" s="2" customFormat="1" ht="30" customHeight="1" spans="1:9">
      <c r="A17" s="11"/>
      <c r="B17" s="11"/>
      <c r="C17" s="11"/>
      <c r="D17" s="20" t="s">
        <v>40</v>
      </c>
      <c r="E17" s="21">
        <v>18</v>
      </c>
      <c r="F17" s="11">
        <v>18</v>
      </c>
      <c r="G17" s="22">
        <v>5</v>
      </c>
      <c r="H17" s="22">
        <v>5</v>
      </c>
      <c r="I17" s="22"/>
    </row>
    <row r="18" s="2" customFormat="1" ht="30" customHeight="1" spans="1:9">
      <c r="A18" s="11"/>
      <c r="B18" s="11"/>
      <c r="C18" s="11" t="s">
        <v>41</v>
      </c>
      <c r="D18" s="20" t="s">
        <v>42</v>
      </c>
      <c r="E18" s="23">
        <v>0.95</v>
      </c>
      <c r="F18" s="23" t="s">
        <v>43</v>
      </c>
      <c r="G18" s="22">
        <v>3</v>
      </c>
      <c r="H18" s="22">
        <v>3</v>
      </c>
      <c r="I18" s="11"/>
    </row>
    <row r="19" s="2" customFormat="1" ht="30" customHeight="1" spans="1:9">
      <c r="A19" s="11"/>
      <c r="B19" s="11"/>
      <c r="C19" s="11"/>
      <c r="D19" s="20" t="s">
        <v>44</v>
      </c>
      <c r="E19" s="23">
        <v>1</v>
      </c>
      <c r="F19" s="23">
        <v>1</v>
      </c>
      <c r="G19" s="22">
        <v>3</v>
      </c>
      <c r="H19" s="22">
        <v>3</v>
      </c>
      <c r="I19" s="11"/>
    </row>
    <row r="20" s="2" customFormat="1" ht="30" customHeight="1" spans="1:9">
      <c r="A20" s="11"/>
      <c r="B20" s="11"/>
      <c r="C20" s="11"/>
      <c r="D20" s="20" t="s">
        <v>45</v>
      </c>
      <c r="E20" s="11" t="s">
        <v>46</v>
      </c>
      <c r="F20" s="11" t="s">
        <v>47</v>
      </c>
      <c r="G20" s="22">
        <v>3</v>
      </c>
      <c r="H20" s="22">
        <v>3</v>
      </c>
      <c r="I20" s="11"/>
    </row>
    <row r="21" s="2" customFormat="1" ht="30" customHeight="1" spans="1:9">
      <c r="A21" s="11"/>
      <c r="B21" s="11"/>
      <c r="C21" s="11"/>
      <c r="D21" s="20" t="s">
        <v>48</v>
      </c>
      <c r="E21" s="23">
        <v>1</v>
      </c>
      <c r="F21" s="23">
        <v>1</v>
      </c>
      <c r="G21" s="22">
        <v>2</v>
      </c>
      <c r="H21" s="22">
        <v>2</v>
      </c>
      <c r="I21" s="11"/>
    </row>
    <row r="22" s="2" customFormat="1" ht="30" customHeight="1" spans="1:9">
      <c r="A22" s="11"/>
      <c r="B22" s="11"/>
      <c r="C22" s="11"/>
      <c r="D22" s="20" t="s">
        <v>49</v>
      </c>
      <c r="E22" s="21" t="s">
        <v>50</v>
      </c>
      <c r="F22" s="11" t="s">
        <v>51</v>
      </c>
      <c r="G22" s="22">
        <v>2</v>
      </c>
      <c r="H22" s="22">
        <v>2</v>
      </c>
      <c r="I22" s="11"/>
    </row>
    <row r="23" s="2" customFormat="1" ht="30" customHeight="1" spans="1:9">
      <c r="A23" s="11"/>
      <c r="B23" s="11"/>
      <c r="C23" s="11" t="s">
        <v>52</v>
      </c>
      <c r="D23" s="20" t="s">
        <v>53</v>
      </c>
      <c r="E23" s="21" t="s">
        <v>54</v>
      </c>
      <c r="F23" s="20" t="s">
        <v>54</v>
      </c>
      <c r="G23" s="22">
        <v>6</v>
      </c>
      <c r="H23" s="22">
        <v>6</v>
      </c>
      <c r="I23" s="11"/>
    </row>
    <row r="24" s="2" customFormat="1" ht="27" customHeight="1" spans="1:9">
      <c r="A24" s="11"/>
      <c r="B24" s="11"/>
      <c r="C24" s="11"/>
      <c r="D24" s="20" t="s">
        <v>55</v>
      </c>
      <c r="E24" s="21" t="s">
        <v>56</v>
      </c>
      <c r="F24" s="11" t="s">
        <v>57</v>
      </c>
      <c r="G24" s="22">
        <v>6</v>
      </c>
      <c r="H24" s="22">
        <v>6</v>
      </c>
      <c r="I24" s="11"/>
    </row>
    <row r="25" s="2" customFormat="1" ht="30" customHeight="1" spans="1:9">
      <c r="A25" s="11"/>
      <c r="B25" s="11"/>
      <c r="C25" s="24" t="s">
        <v>58</v>
      </c>
      <c r="D25" s="20" t="s">
        <v>59</v>
      </c>
      <c r="E25" s="21">
        <v>322.34</v>
      </c>
      <c r="F25" s="11">
        <v>322.195</v>
      </c>
      <c r="G25" s="22">
        <v>10</v>
      </c>
      <c r="H25" s="22">
        <v>10</v>
      </c>
      <c r="I25" s="11"/>
    </row>
    <row r="26" s="2" customFormat="1" ht="30" customHeight="1" spans="1:9">
      <c r="A26" s="11"/>
      <c r="B26" s="11" t="s">
        <v>60</v>
      </c>
      <c r="C26" s="11" t="s">
        <v>61</v>
      </c>
      <c r="D26" s="20" t="s">
        <v>62</v>
      </c>
      <c r="E26" s="23">
        <v>0.05</v>
      </c>
      <c r="F26" s="23">
        <v>0</v>
      </c>
      <c r="G26" s="22">
        <v>20</v>
      </c>
      <c r="H26" s="22">
        <v>20</v>
      </c>
      <c r="I26" s="11"/>
    </row>
    <row r="27" s="2" customFormat="1" ht="90" customHeight="1" spans="1:9">
      <c r="A27" s="11"/>
      <c r="B27" s="11"/>
      <c r="C27" s="11"/>
      <c r="D27" s="20" t="s">
        <v>63</v>
      </c>
      <c r="E27" s="11" t="s">
        <v>64</v>
      </c>
      <c r="F27" s="11" t="s">
        <v>65</v>
      </c>
      <c r="G27" s="22">
        <v>20</v>
      </c>
      <c r="H27" s="22">
        <v>15</v>
      </c>
      <c r="I27" s="11" t="s">
        <v>66</v>
      </c>
    </row>
    <row r="28" s="2" customFormat="1" ht="30" customHeight="1" spans="1:9">
      <c r="A28" s="11" t="s">
        <v>67</v>
      </c>
      <c r="B28" s="11"/>
      <c r="C28" s="11"/>
      <c r="D28" s="11"/>
      <c r="E28" s="11"/>
      <c r="F28" s="11"/>
      <c r="G28" s="22"/>
      <c r="H28" s="25">
        <f>I8+SUM(H15:H27)</f>
        <v>94.9955016442266</v>
      </c>
      <c r="I28" s="11"/>
    </row>
  </sheetData>
  <mergeCells count="28">
    <mergeCell ref="A1:I1"/>
    <mergeCell ref="A2:I2"/>
    <mergeCell ref="A4:B4"/>
    <mergeCell ref="C4:I4"/>
    <mergeCell ref="A5:B5"/>
    <mergeCell ref="C5:E5"/>
    <mergeCell ref="G5:I5"/>
    <mergeCell ref="A6:B6"/>
    <mergeCell ref="C6:E6"/>
    <mergeCell ref="G6:I6"/>
    <mergeCell ref="A7:B7"/>
    <mergeCell ref="A8:B8"/>
    <mergeCell ref="A9:B9"/>
    <mergeCell ref="A10:B10"/>
    <mergeCell ref="A11:B11"/>
    <mergeCell ref="B12:E12"/>
    <mergeCell ref="F12:I12"/>
    <mergeCell ref="B13:E13"/>
    <mergeCell ref="F13:I13"/>
    <mergeCell ref="A28:F28"/>
    <mergeCell ref="A12:A13"/>
    <mergeCell ref="A14:A27"/>
    <mergeCell ref="B15:B25"/>
    <mergeCell ref="B26:B27"/>
    <mergeCell ref="C15:C17"/>
    <mergeCell ref="C18:C22"/>
    <mergeCell ref="C23:C24"/>
    <mergeCell ref="C26:C27"/>
  </mergeCells>
  <pageMargins left="0.511811023622047" right="0.511811023622047" top="0.748031496062992" bottom="0.354330708661417" header="0.31496062992126" footer="0.31496062992126"/>
  <pageSetup paperSize="9" scale="51" fitToHeight="0"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WPS_1641523378</cp:lastModifiedBy>
  <dcterms:created xsi:type="dcterms:W3CDTF">2018-03-28T06:56:00Z</dcterms:created>
  <cp:lastPrinted>2024-04-23T03:38:00Z</cp:lastPrinted>
  <dcterms:modified xsi:type="dcterms:W3CDTF">2024-05-11T06:40:29Z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C9AB14C280424069A8DED26A1E3E5921_13</vt:lpwstr>
  </property>
</Properties>
</file>