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<sst xmlns="http://schemas.openxmlformats.org/spreadsheetml/2006/main" count="68" uniqueCount="58">
  <si>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</si>
  <si>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</si>
  <si>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</si>
  <si>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</si>
  <si>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</si>
  <si>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</si>
  <si>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</si>
  <si>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印良智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</si>
  <si>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</si>
  <si>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</si>
  <si>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</si>
  <si>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</si>
  <si>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</si>
  <si>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</si>
  <si>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</si>
  <si>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</si>
  <si>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</si>
  <si>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</si>
  <si>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</si>
  <si>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</si>
  <si>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</si>
  <si>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</si>
  <si>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</si>
  <si>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</si>
  <si>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</si>
  <si>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北京市乡村公路水毁修复实施方案评审咨询服务项目，委托北京市工程咨询有限公司为我单位提供第三方评审咨询。由于后期国债补助乡村公路水毁修复等政策调整，开展了500万以下第一批乡村公路水毁修复实施方案评审咨询，为财政局拨付500万以下第一批乡村公路水毁修复财政资金提供参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</si>
  <si>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</si>
  <si>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</si>
  <si>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</si>
  <si>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</si>
  <si>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</si>
  <si>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</si>
  <si>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</si>
  <si>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</si>
  <si>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</si>
  <si>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完成评审报告</t>
  </si>
  <si>
    <t>质量指标
（13分）</t>
  </si>
  <si>
    <t>符合《财政部财政投资评审质量控制办法》、《财政投资评审管理暂行规定》、《财政投资评审操作规程(试行)》</t>
  </si>
  <si>
    <t>时效指标
（12分）</t>
  </si>
  <si>
    <t>项目实施进度</t>
  </si>
  <si>
    <t>2023年12月底前完成政府采购及合同签订等前期工作</t>
  </si>
  <si>
    <t>2024年4月完成政府采购及合同签订等前期工作</t>
  </si>
  <si>
    <t>成本指标
（10分）</t>
  </si>
  <si>
    <t>项目支出数</t>
  </si>
  <si>
    <t>≤85万元</t>
  </si>
  <si>
    <t>44.63万元</t>
  </si>
  <si>
    <t>效益指标（40分）</t>
  </si>
  <si>
    <t>对财政投资的影响</t>
  </si>
  <si>
    <t>保障财政投资科学性，提高投资，规避投资风险</t>
  </si>
  <si>
    <t>总分</t>
  </si>
  <si>
    <t>治超工作处</t>
    <phoneticPr fontId="13" type="noConversion"/>
  </si>
  <si>
    <t>北京市乡村公路水毁修复实施方案评审咨询服务</t>
    <phoneticPr fontId="13" type="noConversion"/>
  </si>
  <si>
    <t>通过北京市乡村公路水毁修复实施方案评审咨询服务项目，委托北京市工程咨询有限公司为我单位提供第三方评审咨询，保证北京市乡村公路水毁财政资金合理合法发放，协助我委完成乡村公路水毁修复财政资金拨付工作。</t>
    <phoneticPr fontId="13" type="noConversion"/>
  </si>
  <si>
    <t>≥20套</t>
    <phoneticPr fontId="13" type="noConversion"/>
  </si>
  <si>
    <t>27套</t>
    <phoneticPr fontId="13" type="noConversion"/>
  </si>
  <si>
    <t>由于后期国债补助乡村公路水毁修复等政策调整影响，政府采购资金、合同签订资金等不能及时确定，造成合同签订延迟。</t>
    <phoneticPr fontId="13" type="noConversion"/>
  </si>
  <si>
    <t>经济、社会、生态、可持续影响效益指标（40分）</t>
    <phoneticPr fontId="13" type="noConversion"/>
  </si>
  <si>
    <t>定性指标，效益无法准确衡量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</si>
</sst>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12" fillId="0" borderId="0">
      <alignment vertical="center"/>
    </xf>
    <xf numFmtId="0" fontId="12" fillId="0" borderId="0"/>
    <xf numFmtId="0" fontId="9" fillId="0" borderId="0"/>
    <xf numFmtId="0" fontId="12" fillId="0" borderId="0"/>
    <xf numFmtId="43" fontId="9" fillId="0" borderId="0" applyFont="0" applyFill="0" applyBorder="0" applyAlignment="0" applyProtection="0">
      <alignment vertical="center"/>
    </xf>
    <xf numFmtId="0" fontId="12" fillId="0" borderId="0"/>
    <xf numFmtId="0" fontId="9" fillId="0" borderId="0">
      <alignment vertical="center"/>
    </xf>
    <xf numFmtId="0" fontId="8" fillId="0" borderId="0"/>
    <xf numFmtId="0" fontId="10" fillId="0" borderId="0"/>
    <xf numFmtId="0" fontId="8" fillId="0" borderId="0"/>
    <xf numFmtId="0" fontId="6" fillId="0" borderId="0"/>
    <xf numFmtId="0" fontId="12" fillId="0" borderId="0">
      <alignment vertical="center"/>
    </xf>
    <xf numFmtId="0" fontId="8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0" zoomScaleNormal="100" workbookViewId="0">
      <selection activeCell="F16" sqref="E16:F16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23.6328125" style="4" customWidth="1"/>
    <col min="6" max="6" width="21.453125" customWidth="1"/>
    <col min="7" max="7" width="8.453125" style="5" customWidth="1"/>
    <col min="8" max="8" width="11.08984375" customWidth="1"/>
    <col min="9" max="9" width="17.36328125" customWidth="1"/>
  </cols>
  <sheetData>
    <row r="1" spans="1:9" ht="21">
      <c r="A1" s="27"/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1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6"/>
      <c r="B4" s="6"/>
      <c r="C4" s="6"/>
      <c r="D4" s="7"/>
      <c r="E4" s="7"/>
      <c r="F4" s="6"/>
      <c r="G4" s="14"/>
    </row>
    <row r="5" spans="1:9" s="3" customFormat="1">
      <c r="A5" s="22" t="s">
        <v>2</v>
      </c>
      <c r="B5" s="22"/>
      <c r="C5" s="22" t="s">
        <v>51</v>
      </c>
      <c r="D5" s="22"/>
      <c r="E5" s="22"/>
      <c r="F5" s="22"/>
      <c r="G5" s="22"/>
      <c r="H5" s="22"/>
      <c r="I5" s="22"/>
    </row>
    <row r="6" spans="1:9" s="3" customFormat="1">
      <c r="A6" s="22" t="s">
        <v>3</v>
      </c>
      <c r="B6" s="22"/>
      <c r="C6" s="22" t="s">
        <v>4</v>
      </c>
      <c r="D6" s="22"/>
      <c r="E6" s="22"/>
      <c r="F6" s="9" t="s">
        <v>5</v>
      </c>
      <c r="G6" s="22" t="s">
        <v>50</v>
      </c>
      <c r="H6" s="22"/>
      <c r="I6" s="22"/>
    </row>
    <row r="7" spans="1:9" s="3" customFormat="1">
      <c r="A7" s="22" t="s">
        <v>6</v>
      </c>
      <c r="B7" s="22"/>
      <c r="C7" s="22" t="s">
        <v>7</v>
      </c>
      <c r="D7" s="22"/>
      <c r="E7" s="22"/>
      <c r="F7" s="9" t="s">
        <v>8</v>
      </c>
      <c r="G7" s="22">
        <v>55530956</v>
      </c>
      <c r="H7" s="22"/>
      <c r="I7" s="22"/>
    </row>
    <row r="8" spans="1:9" s="3" customFormat="1">
      <c r="A8" s="22" t="s">
        <v>9</v>
      </c>
      <c r="B8" s="22"/>
      <c r="C8" s="9"/>
      <c r="D8" s="8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8" t="s">
        <v>15</v>
      </c>
    </row>
    <row r="9" spans="1:9" s="3" customFormat="1" ht="32.25" customHeight="1">
      <c r="A9" s="22" t="s">
        <v>16</v>
      </c>
      <c r="B9" s="22"/>
      <c r="C9" s="10" t="s">
        <v>17</v>
      </c>
      <c r="D9" s="8"/>
      <c r="E9" s="15">
        <v>85</v>
      </c>
      <c r="F9" s="9">
        <v>44.63</v>
      </c>
      <c r="G9" s="9">
        <v>10</v>
      </c>
      <c r="H9" s="16">
        <f>+F9/E9</f>
        <v>0.5250588235294118</v>
      </c>
      <c r="I9" s="18">
        <f>G9*H9</f>
        <v>5.250588235294118</v>
      </c>
    </row>
    <row r="10" spans="1:9" s="3" customFormat="1" ht="13.5" customHeight="1">
      <c r="A10" s="26"/>
      <c r="B10" s="26"/>
      <c r="C10" s="10" t="s">
        <v>18</v>
      </c>
      <c r="D10" s="8"/>
      <c r="E10" s="15"/>
      <c r="F10" s="9"/>
      <c r="G10" s="9" t="s">
        <v>19</v>
      </c>
      <c r="H10" s="8"/>
      <c r="I10" s="8" t="s">
        <v>19</v>
      </c>
    </row>
    <row r="11" spans="1:9" s="3" customFormat="1" ht="13.5" customHeight="1">
      <c r="A11" s="26"/>
      <c r="B11" s="26"/>
      <c r="C11" s="10" t="s">
        <v>20</v>
      </c>
      <c r="D11" s="8"/>
      <c r="E11" s="8"/>
      <c r="F11" s="9"/>
      <c r="G11" s="9" t="s">
        <v>19</v>
      </c>
      <c r="H11" s="8"/>
      <c r="I11" s="8" t="s">
        <v>19</v>
      </c>
    </row>
    <row r="12" spans="1:9" s="3" customFormat="1">
      <c r="A12" s="26"/>
      <c r="B12" s="26"/>
      <c r="C12" s="10" t="s">
        <v>21</v>
      </c>
      <c r="D12" s="8"/>
      <c r="E12" s="8">
        <v>85</v>
      </c>
      <c r="F12" s="9">
        <v>44.63</v>
      </c>
      <c r="G12" s="9" t="s">
        <v>19</v>
      </c>
      <c r="H12" s="8"/>
      <c r="I12" s="8" t="s">
        <v>19</v>
      </c>
    </row>
    <row r="13" spans="1:9" s="3" customFormat="1" ht="18" customHeight="1">
      <c r="A13" s="22" t="s">
        <v>22</v>
      </c>
      <c r="B13" s="22" t="s">
        <v>23</v>
      </c>
      <c r="C13" s="22"/>
      <c r="D13" s="22"/>
      <c r="E13" s="22"/>
      <c r="F13" s="22" t="s">
        <v>24</v>
      </c>
      <c r="G13" s="22"/>
      <c r="H13" s="22"/>
      <c r="I13" s="22"/>
    </row>
    <row r="14" spans="1:9" s="3" customFormat="1" ht="68.5" customHeight="1">
      <c r="A14" s="22"/>
      <c r="B14" s="23" t="s">
        <v>52</v>
      </c>
      <c r="C14" s="24"/>
      <c r="D14" s="24"/>
      <c r="E14" s="25"/>
      <c r="F14" s="23" t="s">
        <v>25</v>
      </c>
      <c r="G14" s="24"/>
      <c r="H14" s="24"/>
      <c r="I14" s="25"/>
    </row>
    <row r="15" spans="1:9" s="3" customFormat="1" ht="45" customHeight="1">
      <c r="A15" s="22" t="s">
        <v>26</v>
      </c>
      <c r="B15" s="8" t="s">
        <v>27</v>
      </c>
      <c r="C15" s="8" t="s">
        <v>28</v>
      </c>
      <c r="D15" s="9" t="s">
        <v>29</v>
      </c>
      <c r="E15" s="8" t="s">
        <v>30</v>
      </c>
      <c r="F15" s="8" t="s">
        <v>31</v>
      </c>
      <c r="G15" s="9" t="s">
        <v>13</v>
      </c>
      <c r="H15" s="9" t="s">
        <v>15</v>
      </c>
      <c r="I15" s="8" t="s">
        <v>32</v>
      </c>
    </row>
    <row r="16" spans="1:9" s="3" customFormat="1" ht="38" customHeight="1">
      <c r="A16" s="22"/>
      <c r="B16" s="22" t="s">
        <v>33</v>
      </c>
      <c r="C16" s="8" t="s">
        <v>34</v>
      </c>
      <c r="D16" s="12" t="s">
        <v>35</v>
      </c>
      <c r="E16" s="8" t="s">
        <v>53</v>
      </c>
      <c r="F16" s="8" t="s">
        <v>54</v>
      </c>
      <c r="G16" s="15">
        <v>15</v>
      </c>
      <c r="H16" s="15">
        <v>15</v>
      </c>
      <c r="I16" s="8"/>
    </row>
    <row r="17" spans="1:9" s="3" customFormat="1" ht="68" customHeight="1">
      <c r="A17" s="22"/>
      <c r="B17" s="22"/>
      <c r="C17" s="8" t="s">
        <v>36</v>
      </c>
      <c r="D17" s="12" t="s">
        <v>35</v>
      </c>
      <c r="E17" s="8" t="s">
        <v>37</v>
      </c>
      <c r="F17" s="8" t="s">
        <v>37</v>
      </c>
      <c r="G17" s="15">
        <v>13</v>
      </c>
      <c r="H17" s="15">
        <v>13</v>
      </c>
      <c r="I17" s="8"/>
    </row>
    <row r="18" spans="1:9" s="3" customFormat="1" ht="95.5" customHeight="1">
      <c r="A18" s="22"/>
      <c r="B18" s="22"/>
      <c r="C18" s="8" t="s">
        <v>38</v>
      </c>
      <c r="D18" s="12" t="s">
        <v>39</v>
      </c>
      <c r="E18" s="8" t="s">
        <v>40</v>
      </c>
      <c r="F18" s="8" t="s">
        <v>41</v>
      </c>
      <c r="G18" s="15">
        <v>12</v>
      </c>
      <c r="H18" s="15">
        <v>8</v>
      </c>
      <c r="I18" s="19" t="s">
        <v>55</v>
      </c>
    </row>
    <row r="19" spans="1:9" s="3" customFormat="1" ht="80" customHeight="1">
      <c r="A19" s="22"/>
      <c r="B19" s="22"/>
      <c r="C19" s="13" t="s">
        <v>42</v>
      </c>
      <c r="D19" s="12" t="s">
        <v>43</v>
      </c>
      <c r="E19" s="8" t="s">
        <v>44</v>
      </c>
      <c r="F19" s="8" t="s">
        <v>45</v>
      </c>
      <c r="G19" s="15">
        <v>10</v>
      </c>
      <c r="H19" s="15">
        <v>10</v>
      </c>
      <c r="I19" s="20"/>
    </row>
    <row r="20" spans="1:9" s="3" customFormat="1" ht="53.5" customHeight="1">
      <c r="A20" s="22"/>
      <c r="B20" s="8" t="s">
        <v>46</v>
      </c>
      <c r="C20" s="13" t="s">
        <v>56</v>
      </c>
      <c r="D20" s="11" t="s">
        <v>47</v>
      </c>
      <c r="E20" s="8" t="s">
        <v>48</v>
      </c>
      <c r="F20" s="8" t="s">
        <v>48</v>
      </c>
      <c r="G20" s="15">
        <v>40</v>
      </c>
      <c r="H20" s="15">
        <v>35</v>
      </c>
      <c r="I20" s="8" t="s">
        <v>57</v>
      </c>
    </row>
    <row r="21" spans="1:9" s="3" customFormat="1" ht="30" customHeight="1">
      <c r="A21" s="22" t="s">
        <v>49</v>
      </c>
      <c r="B21" s="22"/>
      <c r="C21" s="22"/>
      <c r="D21" s="22"/>
      <c r="E21" s="22"/>
      <c r="F21" s="22"/>
      <c r="G21" s="15"/>
      <c r="H21" s="17">
        <f>I9+SUM(H16:H20)</f>
        <v>86.250588235294117</v>
      </c>
      <c r="I21" s="21"/>
    </row>
  </sheetData>
  <mergeCells count="2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1:F21"/>
    <mergeCell ref="A13:A14"/>
    <mergeCell ref="A15:A20"/>
    <mergeCell ref="B16:B19"/>
  </mergeCells>
  <phoneticPr fontId="13" type="noConversion"/>
  <pageMargins left="0.7" right="0.7" top="0.75" bottom="0.75" header="0.3" footer="0.3"/>
  <pageSetup paperSize="9" scale="85" fitToHeight="0" orientation="portrait"/>
  <ignoredErrors>
    <ignoredError sqref="H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2024-04-16T00:19:00Z</cp:lastPrinted>
  <dcterms:created xsi:type="dcterms:W3CDTF">2018-03-28T22:56:00Z</dcterms:created>
  <dcterms:modified xsi:type="dcterms:W3CDTF">2024-05-11T07:05:53Z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27C36CEC27314E2B82C74FB56CA2DB1A_12</vt:lpwstr>
  </property>
</Properties>
</file>