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956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44" l="1"/>
  <c r="H9" i="44"/>
  <c r="H8" i="44"/>
</calcChain>
</file>

<file path=xl/sharedStrings.xml><?xml version="1.0" encoding="utf-8"?>
<sst xmlns="http://schemas.openxmlformats.org/spreadsheetml/2006/main" count="78" uniqueCount="62">
  <si>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</si>
  <si>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</si>
  <si>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</si>
  <si>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长双路改建工程（固投）</t>
  </si>
  <si>
    <t>主管部门</t>
  </si>
  <si>
    <t>北京市交通委员会</t>
  </si>
  <si>
    <t>实施单位</t>
  </si>
  <si>
    <t>北京市交通委员会房山公路分局</t>
  </si>
  <si>
    <t>项目负责人</t>
  </si>
  <si>
    <t>方文达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</si>
  <si>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</si>
  <si>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</si>
  <si>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</si>
  <si>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</si>
  <si>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</si>
  <si>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</si>
  <si>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</si>
  <si>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</si>
  <si>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</si>
  <si>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</si>
  <si>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</si>
  <si>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</si>
  <si>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</si>
  <si>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</si>
  <si>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</si>
  <si>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</si>
  <si>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</si>
  <si>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区政府完成征地拆迁后，分局组织施工和监理招标，力争2023年底开工，完成目标任务。</t>
  </si>
  <si>
    <t>已于2023年底完成招标，具备开工条件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</si>
  <si>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</si>
  <si>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</si>
  <si>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</si>
  <si>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</si>
  <si>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</si>
  <si>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</si>
  <si>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</si>
  <si>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</si>
  <si>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</si>
  <si>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设计里程</t>
  </si>
  <si>
    <t>1.749公里</t>
  </si>
  <si>
    <t>质量指标
（13分）</t>
  </si>
  <si>
    <t>工程设计质量标准</t>
  </si>
  <si>
    <t>符合设计规范要求</t>
  </si>
  <si>
    <t>设计标准</t>
  </si>
  <si>
    <t>一级公路</t>
  </si>
  <si>
    <t>时效指标
（12分）</t>
  </si>
  <si>
    <t>资金支付进度</t>
  </si>
  <si>
    <t>2024年12月底前完成资金支付</t>
  </si>
  <si>
    <t>成本指标
（10分）</t>
  </si>
  <si>
    <t>项目预算控制数</t>
  </si>
  <si>
    <t>≤632万元</t>
  </si>
  <si>
    <t>效益指标（40分）</t>
  </si>
  <si>
    <t>经济、社会、生态、可持续影响效益指标（40分）</t>
  </si>
  <si>
    <t>经济效益指标</t>
  </si>
  <si>
    <t>发展地方经济</t>
  </si>
  <si>
    <t>支撑依据不充分</t>
  </si>
  <si>
    <t>社会效益指标</t>
  </si>
  <si>
    <t>促进京津冀一体化进展。</t>
  </si>
  <si>
    <t>生态效益指标</t>
  </si>
  <si>
    <t>通过环境影响评价</t>
  </si>
  <si>
    <t>总分</t>
  </si>
  <si>
    <t>2024年12月底前完成资金支付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</si>
</sst>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1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2"/>
      <color theme="1"/>
      <name val="宋体"/>
      <family val="3"/>
      <charset val="134"/>
      <scheme val="minor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4" fillId="0" borderId="0"/>
    <xf numFmtId="0" fontId="9" fillId="0" borderId="0"/>
    <xf numFmtId="0" fontId="4" fillId="0" borderId="0">
      <alignment vertical="center"/>
    </xf>
    <xf numFmtId="0" fontId="6" fillId="0" borderId="0"/>
    <xf numFmtId="0" fontId="7" fillId="0" borderId="0"/>
    <xf numFmtId="43" fontId="4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178" fontId="4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workbookViewId="0">
      <selection activeCell="I22" sqref="I22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2" style="3" customWidth="1"/>
    <col min="5" max="5" width="10.6328125" style="3" customWidth="1"/>
    <col min="6" max="6" width="13.7265625" customWidth="1"/>
    <col min="7" max="7" width="8.54296875" style="4" customWidth="1"/>
    <col min="8" max="8" width="11.08984375" customWidth="1"/>
    <col min="9" max="9" width="13.36328125" customWidth="1"/>
  </cols>
  <sheetData>
    <row r="1" spans="1:9" ht="22.5" customHeight="1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</row>
    <row r="2" spans="1:9" s="1" customFormat="1" ht="18.75" customHeight="1" x14ac:dyDescent="0.25">
      <c r="A2" s="24" t="s">
        <v>1</v>
      </c>
      <c r="B2" s="24"/>
      <c r="C2" s="24"/>
      <c r="D2" s="24"/>
      <c r="E2" s="24"/>
      <c r="F2" s="24"/>
      <c r="G2" s="24"/>
      <c r="H2" s="24"/>
      <c r="I2" s="24"/>
    </row>
    <row r="3" spans="1:9" s="1" customFormat="1" ht="11.25" customHeight="1" x14ac:dyDescent="0.25">
      <c r="A3" s="5"/>
      <c r="B3" s="5"/>
      <c r="C3" s="5"/>
      <c r="D3" s="6"/>
      <c r="E3" s="6"/>
      <c r="F3" s="5"/>
      <c r="G3" s="7"/>
      <c r="H3" s="8"/>
      <c r="I3" s="8"/>
    </row>
    <row r="4" spans="1:9" s="2" customFormat="1" x14ac:dyDescent="0.25">
      <c r="A4" s="25" t="s">
        <v>2</v>
      </c>
      <c r="B4" s="25"/>
      <c r="C4" s="25" t="s">
        <v>3</v>
      </c>
      <c r="D4" s="25"/>
      <c r="E4" s="25"/>
      <c r="F4" s="25"/>
      <c r="G4" s="25"/>
      <c r="H4" s="25"/>
      <c r="I4" s="25"/>
    </row>
    <row r="5" spans="1:9" s="2" customFormat="1" x14ac:dyDescent="0.25">
      <c r="A5" s="25" t="s">
        <v>4</v>
      </c>
      <c r="B5" s="25"/>
      <c r="C5" s="25" t="s">
        <v>5</v>
      </c>
      <c r="D5" s="25"/>
      <c r="E5" s="25"/>
      <c r="F5" s="10" t="s">
        <v>6</v>
      </c>
      <c r="G5" s="25" t="s">
        <v>7</v>
      </c>
      <c r="H5" s="25"/>
      <c r="I5" s="25"/>
    </row>
    <row r="6" spans="1:9" s="2" customFormat="1" x14ac:dyDescent="0.25">
      <c r="A6" s="25" t="s">
        <v>8</v>
      </c>
      <c r="B6" s="25"/>
      <c r="C6" s="25" t="s">
        <v>9</v>
      </c>
      <c r="D6" s="25"/>
      <c r="E6" s="25"/>
      <c r="F6" s="10" t="s">
        <v>10</v>
      </c>
      <c r="G6" s="25">
        <v>69376106</v>
      </c>
      <c r="H6" s="25"/>
      <c r="I6" s="25"/>
    </row>
    <row r="7" spans="1:9" s="2" customFormat="1" x14ac:dyDescent="0.25">
      <c r="A7" s="25" t="s">
        <v>11</v>
      </c>
      <c r="B7" s="25"/>
      <c r="C7" s="10"/>
      <c r="D7" s="9" t="s">
        <v>12</v>
      </c>
      <c r="E7" s="10" t="s">
        <v>13</v>
      </c>
      <c r="F7" s="10" t="s">
        <v>14</v>
      </c>
      <c r="G7" s="10" t="s">
        <v>15</v>
      </c>
      <c r="H7" s="10" t="s">
        <v>16</v>
      </c>
      <c r="I7" s="9" t="s">
        <v>17</v>
      </c>
    </row>
    <row r="8" spans="1:9" s="2" customFormat="1" ht="32.25" customHeight="1" x14ac:dyDescent="0.25">
      <c r="A8" s="25" t="s">
        <v>18</v>
      </c>
      <c r="B8" s="25"/>
      <c r="C8" s="11" t="s">
        <v>19</v>
      </c>
      <c r="D8" s="12"/>
      <c r="E8" s="13">
        <v>632</v>
      </c>
      <c r="F8" s="14">
        <v>76.131906000000001</v>
      </c>
      <c r="G8" s="14">
        <v>10</v>
      </c>
      <c r="H8" s="15">
        <f>+F8/E8</f>
        <v>0.120461876582278</v>
      </c>
      <c r="I8" s="22">
        <v>1.21</v>
      </c>
    </row>
    <row r="9" spans="1:9" s="2" customFormat="1" ht="13.5" customHeight="1" x14ac:dyDescent="0.25">
      <c r="A9" s="26"/>
      <c r="B9" s="26"/>
      <c r="C9" s="11" t="s">
        <v>20</v>
      </c>
      <c r="D9" s="12"/>
      <c r="E9" s="13">
        <v>632</v>
      </c>
      <c r="F9" s="14">
        <v>76.131906000000001</v>
      </c>
      <c r="G9" s="14" t="s">
        <v>21</v>
      </c>
      <c r="H9" s="15">
        <f>+F9/E9</f>
        <v>0.120461876582278</v>
      </c>
      <c r="I9" s="12" t="s">
        <v>21</v>
      </c>
    </row>
    <row r="10" spans="1:9" s="2" customFormat="1" ht="13.5" customHeight="1" x14ac:dyDescent="0.25">
      <c r="A10" s="26"/>
      <c r="B10" s="26"/>
      <c r="C10" s="11" t="s">
        <v>22</v>
      </c>
      <c r="D10" s="12"/>
      <c r="E10" s="12"/>
      <c r="F10" s="14"/>
      <c r="G10" s="14" t="s">
        <v>21</v>
      </c>
      <c r="H10" s="12"/>
      <c r="I10" s="12" t="s">
        <v>21</v>
      </c>
    </row>
    <row r="11" spans="1:9" s="2" customFormat="1" x14ac:dyDescent="0.25">
      <c r="A11" s="26"/>
      <c r="B11" s="26"/>
      <c r="C11" s="11" t="s">
        <v>23</v>
      </c>
      <c r="D11" s="12"/>
      <c r="E11" s="12"/>
      <c r="F11" s="14"/>
      <c r="G11" s="14" t="s">
        <v>21</v>
      </c>
      <c r="H11" s="12"/>
      <c r="I11" s="12" t="s">
        <v>21</v>
      </c>
    </row>
    <row r="12" spans="1:9" s="2" customFormat="1" ht="18" customHeight="1" x14ac:dyDescent="0.25">
      <c r="A12" s="25" t="s">
        <v>24</v>
      </c>
      <c r="B12" s="25" t="s">
        <v>25</v>
      </c>
      <c r="C12" s="25"/>
      <c r="D12" s="25"/>
      <c r="E12" s="25"/>
      <c r="F12" s="25" t="s">
        <v>26</v>
      </c>
      <c r="G12" s="25"/>
      <c r="H12" s="25"/>
      <c r="I12" s="25"/>
    </row>
    <row r="13" spans="1:9" s="2" customFormat="1" ht="103" customHeight="1" x14ac:dyDescent="0.25">
      <c r="A13" s="25"/>
      <c r="B13" s="27" t="s">
        <v>27</v>
      </c>
      <c r="C13" s="28"/>
      <c r="D13" s="28"/>
      <c r="E13" s="29"/>
      <c r="F13" s="27" t="s">
        <v>28</v>
      </c>
      <c r="G13" s="28"/>
      <c r="H13" s="28"/>
      <c r="I13" s="29"/>
    </row>
    <row r="14" spans="1:9" s="2" customFormat="1" ht="34.5" customHeight="1" x14ac:dyDescent="0.25">
      <c r="A14" s="25" t="s">
        <v>29</v>
      </c>
      <c r="B14" s="9" t="s">
        <v>30</v>
      </c>
      <c r="C14" s="9" t="s">
        <v>31</v>
      </c>
      <c r="D14" s="10" t="s">
        <v>32</v>
      </c>
      <c r="E14" s="9" t="s">
        <v>33</v>
      </c>
      <c r="F14" s="9" t="s">
        <v>34</v>
      </c>
      <c r="G14" s="10" t="s">
        <v>15</v>
      </c>
      <c r="H14" s="10" t="s">
        <v>17</v>
      </c>
      <c r="I14" s="9" t="s">
        <v>35</v>
      </c>
    </row>
    <row r="15" spans="1:9" s="2" customFormat="1" ht="82" customHeight="1" x14ac:dyDescent="0.25">
      <c r="A15" s="25"/>
      <c r="B15" s="25" t="s">
        <v>36</v>
      </c>
      <c r="C15" s="9" t="s">
        <v>37</v>
      </c>
      <c r="D15" s="16" t="s">
        <v>38</v>
      </c>
      <c r="E15" s="9" t="s">
        <v>39</v>
      </c>
      <c r="F15" s="9" t="s">
        <v>39</v>
      </c>
      <c r="G15" s="17">
        <v>15</v>
      </c>
      <c r="H15" s="17">
        <v>15</v>
      </c>
      <c r="I15" s="9"/>
    </row>
    <row r="16" spans="1:9" s="2" customFormat="1" ht="34" customHeight="1" x14ac:dyDescent="0.25">
      <c r="A16" s="25"/>
      <c r="B16" s="25"/>
      <c r="C16" s="30" t="s">
        <v>40</v>
      </c>
      <c r="D16" s="18" t="s">
        <v>41</v>
      </c>
      <c r="E16" s="9" t="s">
        <v>42</v>
      </c>
      <c r="F16" s="9" t="s">
        <v>42</v>
      </c>
      <c r="G16" s="17">
        <v>6</v>
      </c>
      <c r="H16" s="17">
        <v>6</v>
      </c>
      <c r="I16" s="9"/>
    </row>
    <row r="17" spans="1:9" s="2" customFormat="1" ht="30" customHeight="1" x14ac:dyDescent="0.25">
      <c r="A17" s="25"/>
      <c r="B17" s="25"/>
      <c r="C17" s="31"/>
      <c r="D17" s="18" t="s">
        <v>43</v>
      </c>
      <c r="E17" s="9" t="s">
        <v>44</v>
      </c>
      <c r="F17" s="9" t="s">
        <v>44</v>
      </c>
      <c r="G17" s="17">
        <v>7</v>
      </c>
      <c r="H17" s="17">
        <v>7</v>
      </c>
      <c r="I17" s="9"/>
    </row>
    <row r="18" spans="1:9" s="2" customFormat="1" ht="47" customHeight="1" x14ac:dyDescent="0.25">
      <c r="A18" s="25"/>
      <c r="B18" s="25"/>
      <c r="C18" s="9" t="s">
        <v>45</v>
      </c>
      <c r="D18" s="18" t="s">
        <v>46</v>
      </c>
      <c r="E18" s="9" t="s">
        <v>61</v>
      </c>
      <c r="F18" s="9" t="s">
        <v>47</v>
      </c>
      <c r="G18" s="17">
        <v>12</v>
      </c>
      <c r="H18" s="17">
        <v>12</v>
      </c>
      <c r="I18" s="9"/>
    </row>
    <row r="19" spans="1:9" s="2" customFormat="1" ht="30" customHeight="1" x14ac:dyDescent="0.25">
      <c r="A19" s="25"/>
      <c r="B19" s="25"/>
      <c r="C19" s="19" t="s">
        <v>48</v>
      </c>
      <c r="D19" s="16" t="s">
        <v>49</v>
      </c>
      <c r="E19" s="20" t="s">
        <v>50</v>
      </c>
      <c r="F19" s="20" t="s">
        <v>50</v>
      </c>
      <c r="G19" s="13">
        <v>10</v>
      </c>
      <c r="H19" s="13">
        <v>10</v>
      </c>
      <c r="I19" s="9"/>
    </row>
    <row r="20" spans="1:9" s="2" customFormat="1" ht="47" customHeight="1" x14ac:dyDescent="0.25">
      <c r="A20" s="25"/>
      <c r="B20" s="25" t="s">
        <v>51</v>
      </c>
      <c r="C20" s="30" t="s">
        <v>52</v>
      </c>
      <c r="D20" s="16" t="s">
        <v>53</v>
      </c>
      <c r="E20" s="20" t="s">
        <v>54</v>
      </c>
      <c r="F20" s="20" t="s">
        <v>54</v>
      </c>
      <c r="G20" s="17">
        <v>12</v>
      </c>
      <c r="H20" s="17">
        <v>11</v>
      </c>
      <c r="I20" s="9" t="s">
        <v>55</v>
      </c>
    </row>
    <row r="21" spans="1:9" s="2" customFormat="1" ht="47" customHeight="1" x14ac:dyDescent="0.25">
      <c r="A21" s="25"/>
      <c r="B21" s="25"/>
      <c r="C21" s="32"/>
      <c r="D21" s="16" t="s">
        <v>56</v>
      </c>
      <c r="E21" s="20" t="s">
        <v>57</v>
      </c>
      <c r="F21" s="20" t="s">
        <v>57</v>
      </c>
      <c r="G21" s="17">
        <v>12</v>
      </c>
      <c r="H21" s="17">
        <v>10</v>
      </c>
      <c r="I21" s="9" t="s">
        <v>55</v>
      </c>
    </row>
    <row r="22" spans="1:9" s="2" customFormat="1" ht="48" customHeight="1" x14ac:dyDescent="0.25">
      <c r="A22" s="25"/>
      <c r="B22" s="25"/>
      <c r="C22" s="31"/>
      <c r="D22" s="16" t="s">
        <v>58</v>
      </c>
      <c r="E22" s="20" t="s">
        <v>59</v>
      </c>
      <c r="F22" s="20" t="s">
        <v>59</v>
      </c>
      <c r="G22" s="17">
        <v>16</v>
      </c>
      <c r="H22" s="17">
        <v>14</v>
      </c>
      <c r="I22" s="9" t="s">
        <v>55</v>
      </c>
    </row>
    <row r="23" spans="1:9" s="2" customFormat="1" ht="30" customHeight="1" x14ac:dyDescent="0.25">
      <c r="A23" s="25" t="s">
        <v>60</v>
      </c>
      <c r="B23" s="25"/>
      <c r="C23" s="25"/>
      <c r="D23" s="25"/>
      <c r="E23" s="25"/>
      <c r="F23" s="25"/>
      <c r="G23" s="17"/>
      <c r="H23" s="21">
        <f>I8+SUM(H15:H22)</f>
        <v>86.21</v>
      </c>
      <c r="I23" s="9"/>
    </row>
  </sheetData>
  <mergeCells count="26">
    <mergeCell ref="B13:E13"/>
    <mergeCell ref="F13:I13"/>
    <mergeCell ref="A23:F23"/>
    <mergeCell ref="A12:A13"/>
    <mergeCell ref="A14:A22"/>
    <mergeCell ref="B15:B19"/>
    <mergeCell ref="B20:B22"/>
    <mergeCell ref="C16:C17"/>
    <mergeCell ref="C20:C22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10" type="noConversion"/>
  <pageMargins left="0.7" right="0.7" top="0.75" bottom="0.75" header="0.3" footer="0.3"/>
  <pageSetup paperSize="9" scale="62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2024-05-16T06:18:20Z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3A54D5C6E5094D3DB8AA2170FEC597ED_13</vt:lpwstr>
  </property>
</Properties>
</file>