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6-北京市交通委员会延庆公路分局-延庆2022年县道中次差路段专项工程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4" l="1"/>
  <c r="H9" i="44"/>
  <c r="I9" i="44" s="1"/>
</calcChain>
</file>

<file path=xl/sharedStrings.xml><?xml version="1.0" encoding="utf-8"?>
<sst xmlns="http://schemas.openxmlformats.org/spreadsheetml/2006/main" count="71" uniqueCount="62">
  <si>
    <t>项目名称</t>
  </si>
  <si>
    <t>实施单位</t>
  </si>
  <si>
    <t>得分</t>
  </si>
  <si>
    <t>分值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</si>
  <si>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</si>
  <si>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</si>
  <si>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</si>
  <si>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</si>
  <si>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</si>
  <si>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</si>
  <si>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</si>
  <si>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</si>
  <si>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</si>
  <si>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</si>
  <si>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</si>
  <si>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</si>
  <si>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</si>
  <si>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</si>
  <si>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（2023年度）</t>
    <phoneticPr fontId="6" type="noConversion"/>
  </si>
  <si>
    <t>北京市交通委员会</t>
    <phoneticPr fontId="7" type="noConversion"/>
  </si>
  <si>
    <t>王健</t>
    <phoneticPr fontId="7" type="noConversion"/>
  </si>
  <si>
    <t>养护标准</t>
    <phoneticPr fontId="7" type="noConversion"/>
  </si>
  <si>
    <t>里程</t>
    <phoneticPr fontId="7" type="noConversion"/>
  </si>
  <si>
    <t>工程实施进度</t>
    <phoneticPr fontId="7" type="noConversion"/>
  </si>
  <si>
    <t>道路运行水平</t>
    <phoneticPr fontId="7" type="noConversion"/>
  </si>
  <si>
    <t>项目预算控制数</t>
    <phoneticPr fontId="7" type="noConversion"/>
  </si>
  <si>
    <t>北京市交通委员会延庆公路分局</t>
    <phoneticPr fontId="7" type="noConversion"/>
  </si>
  <si>
    <t>11000024T000002915022-延庆2022年县道中次差路段专项工程</t>
    <phoneticPr fontId="7" type="noConversion"/>
  </si>
  <si>
    <t>年度目标：根据北京市交通委员会关于下达2023年普通公路日常养护切块及专项工程资金调整计划的通知（京交公管发〔2023〕24号）,通过完成千小路、祁付路、东岔路的专项治理工程，保持公路基础设施处于良好的技术状况和服务水平，为沿线村庄的发展提供良好的通行保障。</t>
    <phoneticPr fontId="7" type="noConversion"/>
  </si>
  <si>
    <t>完成千小路K0-K6、祁付路K5-K6+969、东岔路K0-K3专项治理工程，进一步提高路况水平，降低道路安全隐患，提高公路形象，改善群众出行条件和行车安全环境。</t>
    <phoneticPr fontId="7" type="noConversion"/>
  </si>
  <si>
    <t>11公里</t>
    <phoneticPr fontId="7" type="noConversion"/>
  </si>
  <si>
    <t>实施养护后路面使用性能指数PQI≥88</t>
    <phoneticPr fontId="7" type="noConversion"/>
  </si>
  <si>
    <t>项目竣工验收通过率</t>
    <phoneticPr fontId="7" type="noConversion"/>
  </si>
  <si>
    <t>工程质量指标</t>
    <phoneticPr fontId="7" type="noConversion"/>
  </si>
  <si>
    <t>《公路养护工程质量检验评定标准》（JTG5220-2020）要求，工程质量等级评定为合格</t>
    <phoneticPr fontId="7" type="noConversion"/>
  </si>
  <si>
    <t>各项进度均符合指标要求</t>
    <phoneticPr fontId="7" type="noConversion"/>
  </si>
  <si>
    <t>保障道路使用功能，保证公路路况良好，改善群众出行条件和行车安全环境。</t>
    <phoneticPr fontId="7" type="noConversion"/>
  </si>
  <si>
    <t>完成千小路K0-K6、祁付路K5-K6+969、东岔路K0-K3专项治理工程，提高道路使用性能和路况水平，改善群众出行条件和行车安全环境。</t>
    <phoneticPr fontId="7" type="noConversion"/>
  </si>
  <si>
    <t>经济、社会、生态、可持续影响效益指标（40分）</t>
    <phoneticPr fontId="7" type="noConversion"/>
  </si>
  <si>
    <t>效益指标
（40分）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</si>
  <si>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</si>
  <si>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</si>
  <si>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年度总体目标</t>
    <phoneticPr fontId="7" type="noConversion"/>
  </si>
  <si>
    <t>预期目标</t>
    <phoneticPr fontId="7" type="noConversion"/>
  </si>
  <si>
    <t>实际完成情况</t>
    <phoneticPr fontId="7" type="noConversion"/>
  </si>
  <si>
    <t>绩效指标</t>
    <phoneticPr fontId="7" type="noConversion"/>
  </si>
  <si>
    <t>一级指标</t>
    <phoneticPr fontId="7" type="noConversion"/>
  </si>
  <si>
    <t>二级指标</t>
    <phoneticPr fontId="7" type="noConversion"/>
  </si>
  <si>
    <t>三级指标</t>
    <phoneticPr fontId="7" type="noConversion"/>
  </si>
  <si>
    <t>年度指标值</t>
    <phoneticPr fontId="7" type="noConversion"/>
  </si>
  <si>
    <t>实际完成值</t>
    <phoneticPr fontId="7" type="noConversion"/>
  </si>
  <si>
    <t>分值</t>
    <phoneticPr fontId="7" type="noConversion"/>
  </si>
  <si>
    <t>得分</t>
    <phoneticPr fontId="7" type="noConversion"/>
  </si>
  <si>
    <t>偏差原因分析及改进措施</t>
    <phoneticPr fontId="7" type="noConversion"/>
  </si>
  <si>
    <t>方案制定和前期准备时间：2022年12月底前完成；招标采购时间：2023年1月底前完成；合同签订时间：2023年2月中旬前完成；工程施工时间：2023年6月底前完成；交竣工验收时间：2023年7月底前完成。</t>
    <phoneticPr fontId="7" type="noConversion"/>
  </si>
  <si>
    <t>总分</t>
    <phoneticPr fontId="7" type="noConversion"/>
  </si>
  <si>
    <t>产
出
指
标
(50分)</t>
    <phoneticPr fontId="7" type="noConversion"/>
  </si>
  <si>
    <t>数量指标
（15分）</t>
    <phoneticPr fontId="7" type="noConversion"/>
  </si>
  <si>
    <t>质量指标
（13分）</t>
    <phoneticPr fontId="7" type="noConversion"/>
  </si>
  <si>
    <t>时效指标
（12分）</t>
    <phoneticPr fontId="7" type="noConversion"/>
  </si>
  <si>
    <t>成本指标
（10分）</t>
    <phoneticPr fontId="7" type="noConversion"/>
  </si>
  <si>
    <t>≤1000万元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</si>
</sst>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176" fontId="3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F24" sqref="F24"/>
    </sheetView>
  </sheetViews>
  <sheetFormatPr defaultColWidth="9" defaultRowHeight="14" x14ac:dyDescent="0.25"/>
  <cols>
    <col min="1" max="1" width="4.08984375" style="11" customWidth="1"/>
    <col min="2" max="2" width="8.90625" style="11" customWidth="1"/>
    <col min="3" max="3" width="18.6328125" style="11" customWidth="1"/>
    <col min="4" max="5" width="25.90625" style="13" customWidth="1"/>
    <col min="6" max="6" width="25.90625" style="11" customWidth="1"/>
    <col min="7" max="7" width="8.453125" style="14" customWidth="1"/>
    <col min="8" max="8" width="11.08984375" style="11" customWidth="1"/>
    <col min="9" max="9" width="17.36328125" style="11" customWidth="1"/>
    <col min="10" max="16384" width="9" style="11"/>
  </cols>
  <sheetData>
    <row r="1" spans="1:9" x14ac:dyDescent="0.25">
      <c r="A1" s="24"/>
      <c r="B1" s="24"/>
      <c r="C1" s="24"/>
      <c r="D1" s="24"/>
      <c r="E1" s="24"/>
      <c r="F1" s="24"/>
      <c r="G1" s="24"/>
    </row>
    <row r="2" spans="1:9" ht="22.5" customHeight="1" x14ac:dyDescent="0.25">
      <c r="A2" s="25" t="s">
        <v>40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25">
      <c r="A3" s="26" t="s">
        <v>18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25">
      <c r="A4" s="15"/>
      <c r="B4" s="15"/>
      <c r="C4" s="15"/>
      <c r="D4" s="16"/>
      <c r="E4" s="16"/>
      <c r="F4" s="15"/>
      <c r="G4" s="17"/>
    </row>
    <row r="5" spans="1:9" s="12" customFormat="1" x14ac:dyDescent="0.25">
      <c r="A5" s="19" t="s">
        <v>0</v>
      </c>
      <c r="B5" s="19"/>
      <c r="C5" s="19" t="s">
        <v>27</v>
      </c>
      <c r="D5" s="19"/>
      <c r="E5" s="19"/>
      <c r="F5" s="19"/>
      <c r="G5" s="19"/>
      <c r="H5" s="19"/>
      <c r="I5" s="19"/>
    </row>
    <row r="6" spans="1:9" s="12" customFormat="1" x14ac:dyDescent="0.25">
      <c r="A6" s="19" t="s">
        <v>4</v>
      </c>
      <c r="B6" s="19"/>
      <c r="C6" s="19" t="s">
        <v>19</v>
      </c>
      <c r="D6" s="19"/>
      <c r="E6" s="19"/>
      <c r="F6" s="2" t="s">
        <v>1</v>
      </c>
      <c r="G6" s="19" t="s">
        <v>26</v>
      </c>
      <c r="H6" s="19"/>
      <c r="I6" s="19"/>
    </row>
    <row r="7" spans="1:9" s="12" customFormat="1" x14ac:dyDescent="0.25">
      <c r="A7" s="19" t="s">
        <v>5</v>
      </c>
      <c r="B7" s="19"/>
      <c r="C7" s="19" t="s">
        <v>20</v>
      </c>
      <c r="D7" s="19"/>
      <c r="E7" s="19"/>
      <c r="F7" s="2" t="s">
        <v>6</v>
      </c>
      <c r="G7" s="19">
        <v>69148025</v>
      </c>
      <c r="H7" s="19"/>
      <c r="I7" s="19"/>
    </row>
    <row r="8" spans="1:9" s="12" customFormat="1" x14ac:dyDescent="0.25">
      <c r="A8" s="19" t="s">
        <v>7</v>
      </c>
      <c r="B8" s="19"/>
      <c r="C8" s="2"/>
      <c r="D8" s="3" t="s">
        <v>8</v>
      </c>
      <c r="E8" s="2" t="s">
        <v>9</v>
      </c>
      <c r="F8" s="2" t="s">
        <v>10</v>
      </c>
      <c r="G8" s="2" t="s">
        <v>3</v>
      </c>
      <c r="H8" s="2" t="s">
        <v>11</v>
      </c>
      <c r="I8" s="3" t="s">
        <v>2</v>
      </c>
    </row>
    <row r="9" spans="1:9" s="12" customFormat="1" x14ac:dyDescent="0.25">
      <c r="A9" s="19" t="s">
        <v>12</v>
      </c>
      <c r="B9" s="19"/>
      <c r="C9" s="4" t="s">
        <v>13</v>
      </c>
      <c r="D9" s="3"/>
      <c r="E9" s="5">
        <v>1000</v>
      </c>
      <c r="F9" s="2">
        <v>1000</v>
      </c>
      <c r="G9" s="2">
        <v>10</v>
      </c>
      <c r="H9" s="6">
        <f>+F9/E9</f>
        <v>1</v>
      </c>
      <c r="I9" s="7">
        <f>G9*H9</f>
        <v>10</v>
      </c>
    </row>
    <row r="10" spans="1:9" s="12" customFormat="1" ht="13.5" customHeight="1" x14ac:dyDescent="0.25">
      <c r="A10" s="20"/>
      <c r="B10" s="20"/>
      <c r="C10" s="4" t="s">
        <v>14</v>
      </c>
      <c r="D10" s="3"/>
      <c r="E10" s="5">
        <v>1000</v>
      </c>
      <c r="F10" s="2">
        <v>1000</v>
      </c>
      <c r="G10" s="2" t="s">
        <v>15</v>
      </c>
      <c r="H10" s="3"/>
      <c r="I10" s="3" t="s">
        <v>15</v>
      </c>
    </row>
    <row r="11" spans="1:9" s="12" customFormat="1" ht="13.5" customHeight="1" x14ac:dyDescent="0.25">
      <c r="A11" s="20"/>
      <c r="B11" s="20"/>
      <c r="C11" s="4" t="s">
        <v>16</v>
      </c>
      <c r="D11" s="3"/>
      <c r="E11" s="3"/>
      <c r="F11" s="2"/>
      <c r="G11" s="2" t="s">
        <v>15</v>
      </c>
      <c r="H11" s="3"/>
      <c r="I11" s="3" t="s">
        <v>15</v>
      </c>
    </row>
    <row r="12" spans="1:9" s="12" customFormat="1" x14ac:dyDescent="0.25">
      <c r="A12" s="20"/>
      <c r="B12" s="20"/>
      <c r="C12" s="4" t="s">
        <v>17</v>
      </c>
      <c r="D12" s="3"/>
      <c r="E12" s="3"/>
      <c r="F12" s="2"/>
      <c r="G12" s="2" t="s">
        <v>15</v>
      </c>
      <c r="H12" s="3"/>
      <c r="I12" s="3" t="s">
        <v>15</v>
      </c>
    </row>
    <row r="13" spans="1:9" s="12" customFormat="1" ht="18" customHeight="1" x14ac:dyDescent="0.25">
      <c r="A13" s="19" t="s">
        <v>42</v>
      </c>
      <c r="B13" s="19" t="s">
        <v>43</v>
      </c>
      <c r="C13" s="19"/>
      <c r="D13" s="19"/>
      <c r="E13" s="19"/>
      <c r="F13" s="19" t="s">
        <v>44</v>
      </c>
      <c r="G13" s="19"/>
      <c r="H13" s="19"/>
      <c r="I13" s="19"/>
    </row>
    <row r="14" spans="1:9" s="12" customFormat="1" ht="65.75" customHeight="1" x14ac:dyDescent="0.25">
      <c r="A14" s="19"/>
      <c r="B14" s="21" t="s">
        <v>28</v>
      </c>
      <c r="C14" s="22"/>
      <c r="D14" s="22"/>
      <c r="E14" s="23"/>
      <c r="F14" s="21" t="s">
        <v>29</v>
      </c>
      <c r="G14" s="22"/>
      <c r="H14" s="22"/>
      <c r="I14" s="23"/>
    </row>
    <row r="15" spans="1:9" s="12" customFormat="1" ht="34.5" customHeight="1" x14ac:dyDescent="0.25">
      <c r="A15" s="19" t="s">
        <v>45</v>
      </c>
      <c r="B15" s="3" t="s">
        <v>46</v>
      </c>
      <c r="C15" s="3" t="s">
        <v>47</v>
      </c>
      <c r="D15" s="2" t="s">
        <v>48</v>
      </c>
      <c r="E15" s="3" t="s">
        <v>49</v>
      </c>
      <c r="F15" s="3" t="s">
        <v>50</v>
      </c>
      <c r="G15" s="2" t="s">
        <v>51</v>
      </c>
      <c r="H15" s="2" t="s">
        <v>52</v>
      </c>
      <c r="I15" s="3" t="s">
        <v>53</v>
      </c>
    </row>
    <row r="16" spans="1:9" s="12" customFormat="1" ht="30" customHeight="1" x14ac:dyDescent="0.25">
      <c r="A16" s="19"/>
      <c r="B16" s="19" t="s">
        <v>56</v>
      </c>
      <c r="C16" s="3" t="s">
        <v>57</v>
      </c>
      <c r="D16" s="3" t="s">
        <v>22</v>
      </c>
      <c r="E16" s="3" t="s">
        <v>30</v>
      </c>
      <c r="F16" s="3" t="s">
        <v>30</v>
      </c>
      <c r="G16" s="5">
        <v>15</v>
      </c>
      <c r="H16" s="5">
        <v>15</v>
      </c>
      <c r="I16" s="3"/>
    </row>
    <row r="17" spans="1:9" s="12" customFormat="1" ht="28" x14ac:dyDescent="0.25">
      <c r="A17" s="19"/>
      <c r="B17" s="19"/>
      <c r="C17" s="19" t="s">
        <v>58</v>
      </c>
      <c r="D17" s="3" t="s">
        <v>21</v>
      </c>
      <c r="E17" s="3" t="s">
        <v>31</v>
      </c>
      <c r="F17" s="3" t="s">
        <v>31</v>
      </c>
      <c r="G17" s="3">
        <v>4</v>
      </c>
      <c r="H17" s="5">
        <v>4</v>
      </c>
      <c r="I17" s="3"/>
    </row>
    <row r="18" spans="1:9" s="12" customFormat="1" ht="30" customHeight="1" x14ac:dyDescent="0.25">
      <c r="A18" s="19"/>
      <c r="B18" s="19"/>
      <c r="C18" s="19"/>
      <c r="D18" s="3" t="s">
        <v>32</v>
      </c>
      <c r="E18" s="8">
        <v>1</v>
      </c>
      <c r="F18" s="8">
        <v>1</v>
      </c>
      <c r="G18" s="3">
        <v>4</v>
      </c>
      <c r="H18" s="5">
        <v>4</v>
      </c>
      <c r="I18" s="3"/>
    </row>
    <row r="19" spans="1:9" s="12" customFormat="1" ht="56" x14ac:dyDescent="0.25">
      <c r="A19" s="19"/>
      <c r="B19" s="19"/>
      <c r="C19" s="19"/>
      <c r="D19" s="3" t="s">
        <v>33</v>
      </c>
      <c r="E19" s="3" t="s">
        <v>34</v>
      </c>
      <c r="F19" s="3" t="s">
        <v>34</v>
      </c>
      <c r="G19" s="3">
        <v>5</v>
      </c>
      <c r="H19" s="5">
        <v>5</v>
      </c>
      <c r="I19" s="3"/>
    </row>
    <row r="20" spans="1:9" s="12" customFormat="1" ht="112" x14ac:dyDescent="0.25">
      <c r="A20" s="19"/>
      <c r="B20" s="19"/>
      <c r="C20" s="3" t="s">
        <v>59</v>
      </c>
      <c r="D20" s="18" t="s">
        <v>23</v>
      </c>
      <c r="E20" s="3" t="s">
        <v>54</v>
      </c>
      <c r="F20" s="3" t="s">
        <v>35</v>
      </c>
      <c r="G20" s="5">
        <v>12</v>
      </c>
      <c r="H20" s="5">
        <v>12</v>
      </c>
      <c r="I20" s="3"/>
    </row>
    <row r="21" spans="1:9" s="12" customFormat="1" ht="30" customHeight="1" x14ac:dyDescent="0.25">
      <c r="A21" s="19"/>
      <c r="B21" s="19"/>
      <c r="C21" s="9" t="s">
        <v>60</v>
      </c>
      <c r="D21" s="18" t="s">
        <v>25</v>
      </c>
      <c r="E21" s="3" t="s">
        <v>61</v>
      </c>
      <c r="F21" s="10" t="s">
        <v>61</v>
      </c>
      <c r="G21" s="5">
        <v>10</v>
      </c>
      <c r="H21" s="5">
        <v>10</v>
      </c>
      <c r="I21" s="3"/>
    </row>
    <row r="22" spans="1:9" s="12" customFormat="1" ht="85.25" customHeight="1" x14ac:dyDescent="0.25">
      <c r="A22" s="19"/>
      <c r="B22" s="3" t="s">
        <v>39</v>
      </c>
      <c r="C22" s="3" t="s">
        <v>38</v>
      </c>
      <c r="D22" s="18" t="s">
        <v>24</v>
      </c>
      <c r="E22" s="3" t="s">
        <v>36</v>
      </c>
      <c r="F22" s="3" t="s">
        <v>37</v>
      </c>
      <c r="G22" s="5">
        <v>40</v>
      </c>
      <c r="H22" s="5">
        <v>35</v>
      </c>
      <c r="I22" s="3" t="s">
        <v>41</v>
      </c>
    </row>
    <row r="23" spans="1:9" s="12" customFormat="1" ht="30" customHeight="1" x14ac:dyDescent="0.25">
      <c r="A23" s="19" t="s">
        <v>55</v>
      </c>
      <c r="B23" s="19"/>
      <c r="C23" s="19"/>
      <c r="D23" s="19"/>
      <c r="E23" s="19"/>
      <c r="F23" s="19"/>
      <c r="G23" s="5"/>
      <c r="H23" s="1">
        <f>I9+SUM(H16:H22)</f>
        <v>95</v>
      </c>
      <c r="I23" s="3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3:F23"/>
    <mergeCell ref="A15:A22"/>
    <mergeCell ref="B16:B21"/>
    <mergeCell ref="C17:C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2024-04-19T08:48:22Z</cp:lastPrinted>
  <dcterms:created xsi:type="dcterms:W3CDTF">2018-03-28T06:56:00Z</dcterms:created>
  <dcterms:modified xsi:type="dcterms:W3CDTF">2024-05-12T07:11:45Z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