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443路面中修第一批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<sst xmlns="http://schemas.openxmlformats.org/spreadsheetml/2006/main" count="79" uniqueCount="62">
  <si>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</si>
  <si>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（2023年度）</t>
  </si>
  <si>
    <t>项目名称</t>
  </si>
  <si>
    <t>2023年房山区普通公路路面修复性养护中修（第一批）</t>
  </si>
  <si>
    <t>主管部门</t>
  </si>
  <si>
    <t>北京市交通委员会</t>
  </si>
  <si>
    <t>实施单位</t>
  </si>
  <si>
    <t>北京市交通委员会房山公路分局</t>
  </si>
  <si>
    <t>项目负责人</t>
  </si>
  <si>
    <t>贺文博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</si>
  <si>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</si>
  <si>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</si>
  <si>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</si>
  <si>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</si>
  <si>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</si>
  <si>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</si>
  <si>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</si>
  <si>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</si>
  <si>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</si>
  <si>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</si>
  <si>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</si>
  <si>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</si>
  <si>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</si>
  <si>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</si>
  <si>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</si>
  <si>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</si>
  <si>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</si>
  <si>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京港线、兴阳线2条道路路面修复性养护工程，中修工程长为12.7公里，修复面积44.4千平米。项目完工后将消除道路原有沉陷、裂缝、积水等病害，提高道路技术状况水平，提升行车舒适度，改善公路路域环境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</si>
  <si>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</si>
  <si>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</si>
  <si>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</si>
  <si>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</si>
  <si>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</si>
  <si>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</si>
  <si>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</si>
  <si>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</si>
  <si>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</si>
  <si>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路面修复面积</t>
  </si>
  <si>
    <t>44.4千平米</t>
  </si>
  <si>
    <t>道路修复涉及里程</t>
  </si>
  <si>
    <t>12.7公里</t>
  </si>
  <si>
    <t>质量指标
（13分）</t>
  </si>
  <si>
    <t>工程质量标准</t>
  </si>
  <si>
    <t>符合《公路养护工程质量评定标准》JTG5220-2020规定质量标准，评定等级合格</t>
  </si>
  <si>
    <t>工程验收通过率</t>
  </si>
  <si>
    <t>时效指标
（12分）</t>
  </si>
  <si>
    <t>实施进度</t>
  </si>
  <si>
    <t>方案制定和前期准备时间：7月底前完成，招标采购时间：9月中前完成，合同签订时间：10月底前完成，施工时间：12月初前完成，完工时间：12月初前完成，交竣工验收时间：12月中前完成</t>
  </si>
  <si>
    <t>成本指标
（10分）</t>
  </si>
  <si>
    <t>项目预算控制数</t>
  </si>
  <si>
    <t>≤312万元</t>
  </si>
  <si>
    <t>312万元</t>
  </si>
  <si>
    <t>效益指标（40分）</t>
  </si>
  <si>
    <t>经济、社会、生态、可持续影响效益指标（40分）</t>
  </si>
  <si>
    <t>可持续影响指标</t>
  </si>
  <si>
    <t>通过完善路网结构，提升道路使用寿命，使区域内公路运行情况得到可持续发展</t>
  </si>
  <si>
    <t>支撑依据不充分</t>
  </si>
  <si>
    <t>社会效益指标</t>
  </si>
  <si>
    <t>保证公路路况良好、设施齐全，改善群众出行条件和行车安全环境。提高全路网现代化管理与服务水平，提升道路通行能力。</t>
  </si>
  <si>
    <t>经济效益指标</t>
  </si>
  <si>
    <t>带动房山地区经济发展，促进当地人员就业能力。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</si>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</sst>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8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2" applyNumberFormat="0" applyAlignment="0" applyProtection="0">
      <alignment vertical="center"/>
    </xf>
    <xf numFmtId="0" fontId="14" fillId="4" borderId="13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5" borderId="14" applyNumberFormat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0" fillId="0" borderId="0"/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>
      <alignment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2" xfId="49" applyFont="1" applyFill="1" applyBorder="1" applyAlignment="1">
      <alignment horizontal="left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3" fillId="0" borderId="2" xfId="49" applyFont="1" applyFill="1" applyBorder="1" applyAlignment="1">
      <alignment horizontal="left" vertical="center"/>
    </xf>
    <xf numFmtId="0" fontId="3" fillId="0" borderId="2" xfId="49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I24"/>
  <sheetViews>
    <sheetView tabSelected="1" workbookViewId="0">
      <selection activeCell="F11" sqref="F10:F11"/>
    </sheetView>
  </sheetViews>
  <sheetFormatPr defaultColWidth="9" defaultRowHeight="13.5"/>
  <cols>
    <col min="1" max="1" width="4.12389380530973" customWidth="1"/>
    <col min="2" max="2" width="8.87610619469027" customWidth="1"/>
    <col min="3" max="3" width="18.6283185840708" customWidth="1"/>
    <col min="4" max="4" width="11.6283185840708" style="3" customWidth="1"/>
    <col min="5" max="5" width="30.7787610619469" style="3" customWidth="1"/>
    <col min="6" max="6" width="30.7787610619469" customWidth="1"/>
    <col min="7" max="7" width="8.50442477876106" style="4" customWidth="1"/>
    <col min="8" max="8" width="11.1238938053097" customWidth="1"/>
    <col min="9" max="9" width="17.7964601769912" customWidth="1"/>
  </cols>
  <sheetData>
    <row r="1" ht="22.5" customHeight="1" spans="1:9">
      <c r="A1" s="5" t="s">
        <v>0</v>
      </c>
      <c r="B1" s="5"/>
      <c r="C1" s="5"/>
      <c r="D1" s="5"/>
      <c r="E1" s="5"/>
      <c r="F1" s="5"/>
      <c r="G1" s="5"/>
      <c r="H1" s="5"/>
      <c r="I1" s="5"/>
    </row>
    <row r="2" s="1" customFormat="1" ht="18.75" customHeight="1" spans="1:9">
      <c r="A2" s="6" t="s">
        <v>1</v>
      </c>
      <c r="B2" s="6"/>
      <c r="C2" s="6"/>
      <c r="D2" s="6"/>
      <c r="E2" s="6"/>
      <c r="F2" s="6"/>
      <c r="G2" s="6"/>
      <c r="H2" s="6"/>
      <c r="I2" s="6"/>
    </row>
    <row r="3" s="1" customFormat="1" ht="11.25" customHeight="1" spans="1:9">
      <c r="A3" s="7"/>
      <c r="B3" s="7"/>
      <c r="C3" s="7"/>
      <c r="D3" s="8"/>
      <c r="E3" s="8"/>
      <c r="F3" s="7"/>
      <c r="G3" s="9"/>
      <c r="H3" s="10"/>
      <c r="I3" s="10"/>
    </row>
    <row r="4" s="2" customFormat="1" spans="1:9">
      <c r="A4" s="11" t="s">
        <v>2</v>
      </c>
      <c r="B4" s="11"/>
      <c r="C4" s="11" t="s">
        <v>3</v>
      </c>
      <c r="D4" s="11"/>
      <c r="E4" s="11"/>
      <c r="F4" s="11"/>
      <c r="G4" s="11"/>
      <c r="H4" s="11"/>
      <c r="I4" s="11"/>
    </row>
    <row r="5" s="2" customFormat="1" spans="1:9">
      <c r="A5" s="11" t="s">
        <v>4</v>
      </c>
      <c r="B5" s="11"/>
      <c r="C5" s="11" t="s">
        <v>5</v>
      </c>
      <c r="D5" s="11"/>
      <c r="E5" s="11"/>
      <c r="F5" s="12" t="s">
        <v>6</v>
      </c>
      <c r="G5" s="11" t="s">
        <v>7</v>
      </c>
      <c r="H5" s="11"/>
      <c r="I5" s="11"/>
    </row>
    <row r="6" s="2" customFormat="1" spans="1:9">
      <c r="A6" s="11" t="s">
        <v>8</v>
      </c>
      <c r="B6" s="11"/>
      <c r="C6" s="11" t="s">
        <v>9</v>
      </c>
      <c r="D6" s="11"/>
      <c r="E6" s="11"/>
      <c r="F6" s="12" t="s">
        <v>10</v>
      </c>
      <c r="G6" s="11">
        <v>69376189</v>
      </c>
      <c r="H6" s="11"/>
      <c r="I6" s="11"/>
    </row>
    <row r="7" s="2" customFormat="1" spans="1:9">
      <c r="A7" s="11" t="s">
        <v>11</v>
      </c>
      <c r="B7" s="11"/>
      <c r="C7" s="12"/>
      <c r="D7" s="11" t="s">
        <v>12</v>
      </c>
      <c r="E7" s="12" t="s">
        <v>13</v>
      </c>
      <c r="F7" s="12" t="s">
        <v>14</v>
      </c>
      <c r="G7" s="12" t="s">
        <v>15</v>
      </c>
      <c r="H7" s="12" t="s">
        <v>16</v>
      </c>
      <c r="I7" s="11" t="s">
        <v>17</v>
      </c>
    </row>
    <row r="8" s="2" customFormat="1" ht="32.25" customHeight="1" spans="1:9">
      <c r="A8" s="11" t="s">
        <v>18</v>
      </c>
      <c r="B8" s="11"/>
      <c r="C8" s="13" t="s">
        <v>19</v>
      </c>
      <c r="D8" s="11"/>
      <c r="E8" s="14">
        <v>312</v>
      </c>
      <c r="F8" s="12">
        <v>312</v>
      </c>
      <c r="G8" s="12">
        <v>10</v>
      </c>
      <c r="H8" s="15">
        <f>+F8/E8</f>
        <v>1</v>
      </c>
      <c r="I8" s="29">
        <f>G8*H8</f>
        <v>10</v>
      </c>
    </row>
    <row r="9" s="2" customFormat="1" customHeight="1" spans="1:9">
      <c r="A9" s="16"/>
      <c r="B9" s="16"/>
      <c r="C9" s="13" t="s">
        <v>20</v>
      </c>
      <c r="D9" s="11"/>
      <c r="E9" s="14">
        <v>312</v>
      </c>
      <c r="F9" s="12">
        <v>312</v>
      </c>
      <c r="G9" s="12" t="s">
        <v>21</v>
      </c>
      <c r="H9" s="15">
        <f>+F9/E9</f>
        <v>1</v>
      </c>
      <c r="I9" s="11" t="s">
        <v>21</v>
      </c>
    </row>
    <row r="10" s="2" customFormat="1" customHeight="1" spans="1:9">
      <c r="A10" s="16"/>
      <c r="B10" s="16"/>
      <c r="C10" s="13" t="s">
        <v>22</v>
      </c>
      <c r="D10" s="11"/>
      <c r="E10" s="11"/>
      <c r="F10" s="12"/>
      <c r="G10" s="12" t="s">
        <v>21</v>
      </c>
      <c r="H10" s="11"/>
      <c r="I10" s="11" t="s">
        <v>21</v>
      </c>
    </row>
    <row r="11" s="2" customFormat="1" spans="1:9">
      <c r="A11" s="16"/>
      <c r="B11" s="16"/>
      <c r="C11" s="13" t="s">
        <v>23</v>
      </c>
      <c r="D11" s="11"/>
      <c r="E11" s="11"/>
      <c r="F11" s="12"/>
      <c r="G11" s="12" t="s">
        <v>21</v>
      </c>
      <c r="H11" s="11"/>
      <c r="I11" s="11" t="s">
        <v>21</v>
      </c>
    </row>
    <row r="12" s="2" customFormat="1" ht="18" customHeight="1" spans="1:9">
      <c r="A12" s="11" t="s">
        <v>24</v>
      </c>
      <c r="B12" s="11" t="s">
        <v>25</v>
      </c>
      <c r="C12" s="11"/>
      <c r="D12" s="11"/>
      <c r="E12" s="11"/>
      <c r="F12" s="11" t="s">
        <v>26</v>
      </c>
      <c r="G12" s="11"/>
      <c r="H12" s="11"/>
      <c r="I12" s="11"/>
    </row>
    <row r="13" s="2" customFormat="1" ht="65.65" customHeight="1" spans="1:9">
      <c r="A13" s="11"/>
      <c r="B13" s="17" t="s">
        <v>27</v>
      </c>
      <c r="C13" s="18"/>
      <c r="D13" s="18"/>
      <c r="E13" s="19"/>
      <c r="F13" s="17" t="s">
        <v>27</v>
      </c>
      <c r="G13" s="18"/>
      <c r="H13" s="18"/>
      <c r="I13" s="19"/>
    </row>
    <row r="14" s="2" customFormat="1" ht="34.5" customHeight="1" spans="1:9">
      <c r="A14" s="11" t="s">
        <v>28</v>
      </c>
      <c r="B14" s="11" t="s">
        <v>29</v>
      </c>
      <c r="C14" s="11" t="s">
        <v>30</v>
      </c>
      <c r="D14" s="12" t="s">
        <v>31</v>
      </c>
      <c r="E14" s="11" t="s">
        <v>32</v>
      </c>
      <c r="F14" s="11" t="s">
        <v>33</v>
      </c>
      <c r="G14" s="12" t="s">
        <v>15</v>
      </c>
      <c r="H14" s="12" t="s">
        <v>17</v>
      </c>
      <c r="I14" s="11" t="s">
        <v>34</v>
      </c>
    </row>
    <row r="15" s="2" customFormat="1" ht="30" customHeight="1" spans="1:9">
      <c r="A15" s="11"/>
      <c r="B15" s="11" t="s">
        <v>35</v>
      </c>
      <c r="C15" s="11" t="s">
        <v>36</v>
      </c>
      <c r="D15" s="18" t="s">
        <v>37</v>
      </c>
      <c r="E15" s="11" t="s">
        <v>38</v>
      </c>
      <c r="F15" s="11" t="s">
        <v>38</v>
      </c>
      <c r="G15" s="20">
        <v>8</v>
      </c>
      <c r="H15" s="20">
        <v>8</v>
      </c>
      <c r="I15" s="11"/>
    </row>
    <row r="16" s="2" customFormat="1" ht="30" customHeight="1" spans="1:9">
      <c r="A16" s="11"/>
      <c r="B16" s="11"/>
      <c r="C16" s="11"/>
      <c r="D16" s="21" t="s">
        <v>39</v>
      </c>
      <c r="E16" s="11" t="s">
        <v>40</v>
      </c>
      <c r="F16" s="11" t="s">
        <v>40</v>
      </c>
      <c r="G16" s="20">
        <v>7</v>
      </c>
      <c r="H16" s="20">
        <v>7</v>
      </c>
      <c r="I16" s="11"/>
    </row>
    <row r="17" s="2" customFormat="1" ht="40.5" spans="1:9">
      <c r="A17" s="11"/>
      <c r="B17" s="11"/>
      <c r="C17" s="11" t="s">
        <v>41</v>
      </c>
      <c r="D17" s="21" t="s">
        <v>42</v>
      </c>
      <c r="E17" s="11" t="s">
        <v>43</v>
      </c>
      <c r="F17" s="11" t="s">
        <v>43</v>
      </c>
      <c r="G17" s="20">
        <v>7</v>
      </c>
      <c r="H17" s="20">
        <v>7</v>
      </c>
      <c r="I17" s="11"/>
    </row>
    <row r="18" s="2" customFormat="1" ht="30" customHeight="1" spans="1:9">
      <c r="A18" s="11"/>
      <c r="B18" s="11"/>
      <c r="C18" s="11"/>
      <c r="D18" s="18" t="s">
        <v>44</v>
      </c>
      <c r="E18" s="22">
        <v>1</v>
      </c>
      <c r="F18" s="22">
        <v>1</v>
      </c>
      <c r="G18" s="20">
        <v>6</v>
      </c>
      <c r="H18" s="20">
        <v>6</v>
      </c>
      <c r="I18" s="11"/>
    </row>
    <row r="19" s="2" customFormat="1" ht="81" spans="1:9">
      <c r="A19" s="11"/>
      <c r="B19" s="11"/>
      <c r="C19" s="11" t="s">
        <v>45</v>
      </c>
      <c r="D19" s="21" t="s">
        <v>46</v>
      </c>
      <c r="E19" s="21" t="s">
        <v>47</v>
      </c>
      <c r="F19" s="11" t="s">
        <v>47</v>
      </c>
      <c r="G19" s="20">
        <v>12</v>
      </c>
      <c r="H19" s="20">
        <v>12</v>
      </c>
      <c r="I19" s="11"/>
    </row>
    <row r="20" s="2" customFormat="1" ht="30" customHeight="1" spans="1:9">
      <c r="A20" s="11"/>
      <c r="B20" s="11"/>
      <c r="C20" s="23" t="s">
        <v>48</v>
      </c>
      <c r="D20" s="18" t="s">
        <v>49</v>
      </c>
      <c r="E20" s="11" t="s">
        <v>50</v>
      </c>
      <c r="F20" s="11" t="s">
        <v>51</v>
      </c>
      <c r="G20" s="20">
        <v>10</v>
      </c>
      <c r="H20" s="20">
        <v>10</v>
      </c>
      <c r="I20" s="11"/>
    </row>
    <row r="21" s="2" customFormat="1" ht="30" customHeight="1" spans="1:9">
      <c r="A21" s="11"/>
      <c r="B21" s="23" t="s">
        <v>52</v>
      </c>
      <c r="C21" s="11" t="s">
        <v>53</v>
      </c>
      <c r="D21" s="18" t="s">
        <v>54</v>
      </c>
      <c r="E21" s="21" t="s">
        <v>55</v>
      </c>
      <c r="F21" s="21" t="s">
        <v>55</v>
      </c>
      <c r="G21" s="20">
        <v>20</v>
      </c>
      <c r="H21" s="20">
        <v>18</v>
      </c>
      <c r="I21" s="11" t="s">
        <v>56</v>
      </c>
    </row>
    <row r="22" s="2" customFormat="1" ht="54" spans="1:9">
      <c r="A22" s="11"/>
      <c r="B22" s="24"/>
      <c r="C22" s="11"/>
      <c r="D22" s="18" t="s">
        <v>57</v>
      </c>
      <c r="E22" s="21" t="s">
        <v>58</v>
      </c>
      <c r="F22" s="21" t="s">
        <v>58</v>
      </c>
      <c r="G22" s="20">
        <v>10</v>
      </c>
      <c r="H22" s="20">
        <v>8</v>
      </c>
      <c r="I22" s="11" t="s">
        <v>56</v>
      </c>
    </row>
    <row r="23" s="2" customFormat="1" ht="30" customHeight="1" spans="1:9">
      <c r="A23" s="11"/>
      <c r="B23" s="25"/>
      <c r="C23" s="11"/>
      <c r="D23" s="26" t="s">
        <v>59</v>
      </c>
      <c r="E23" s="27" t="s">
        <v>60</v>
      </c>
      <c r="F23" s="27" t="s">
        <v>60</v>
      </c>
      <c r="G23" s="20">
        <v>10</v>
      </c>
      <c r="H23" s="20">
        <v>9</v>
      </c>
      <c r="I23" s="11" t="s">
        <v>56</v>
      </c>
    </row>
    <row r="24" s="2" customFormat="1" ht="30" customHeight="1" spans="1:9">
      <c r="A24" s="11" t="s">
        <v>61</v>
      </c>
      <c r="B24" s="11"/>
      <c r="C24" s="11"/>
      <c r="D24" s="11"/>
      <c r="E24" s="11"/>
      <c r="F24" s="11"/>
      <c r="G24" s="20"/>
      <c r="H24" s="28">
        <f>I8+SUM(H15:H23)</f>
        <v>95</v>
      </c>
      <c r="I24" s="11"/>
    </row>
  </sheetData>
  <mergeCells count="27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4:F24"/>
    <mergeCell ref="A12:A13"/>
    <mergeCell ref="A14:A23"/>
    <mergeCell ref="B15:B20"/>
    <mergeCell ref="B21:B23"/>
    <mergeCell ref="C15:C16"/>
    <mergeCell ref="C17:C18"/>
    <mergeCell ref="C21:C23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443路面中修第一批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冯</dc:creator>
  <cp:lastModifiedBy>WPS_1676526715</cp:lastModifiedBy>
  <dcterms:created xsi:type="dcterms:W3CDTF">2024-05-13T01:28:00Z</dcterms:created>
  <dcterms:modified xsi:type="dcterms:W3CDTF">2024-05-13T01:39:13Z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335E5C7CEA144EA2B9C986658939CB85_11</vt:lpwstr>
  </property>
  <property fmtid="{D5CDD505-2E9C-101B-9397-08002B2CF9AE}" pid="3" name="KSOProductBuildVer">
    <vt:lpwstr>2052-12.1.0.16729</vt:lpwstr>
  </property>
</Properties>
</file>