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904\Desktop\门头沟\"/>
    </mc:Choice>
  </mc:AlternateContent>
  <xr:revisionPtr revIDLastSave="0" documentId="13_ncr:1_{4E98F394-27CD-4D31-963B-B770433BCAFB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7" i="44" s="1"/>
</calcChain>
</file>

<file path=xl/sharedStrings.xml><?xml version="1.0" encoding="utf-8"?>
<sst xmlns="http://schemas.openxmlformats.org/spreadsheetml/2006/main" count="89" uniqueCount="68">
  <si>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</si>
  <si>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</si>
  <si>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</si>
  <si>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</si>
  <si>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</si>
  <si>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</si>
  <si>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</si>
  <si>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</si>
  <si>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</si>
  <si>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</si>
  <si>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</si>
  <si>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</si>
  <si>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</si>
  <si>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</si>
  <si>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</si>
  <si>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</si>
  <si>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</si>
  <si>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</si>
  <si>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</si>
  <si>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</si>
  <si>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</si>
  <si>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</si>
  <si>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</si>
  <si>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</si>
  <si>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</si>
  <si>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</si>
  <si>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</si>
  <si>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</si>
  <si>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</si>
  <si>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</si>
  <si>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</si>
  <si>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</si>
  <si>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</si>
  <si>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</si>
  <si>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</si>
  <si>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</si>
  <si>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通过实施路网设施工程，对路网系统设施设备进行更新，保障道路路网设施安全稳定运行，保障道路通行能力，满足居民出行多方面需求，为道路使用者及周边居民提供保障性服务。</t>
    <phoneticPr fontId="7" type="noConversion"/>
  </si>
  <si>
    <t>门头沟2023年普通公路路网设施工程</t>
    <phoneticPr fontId="7" type="noConversion"/>
  </si>
  <si>
    <t>北京市交通委员会门头沟公路分局</t>
    <phoneticPr fontId="7" type="noConversion"/>
  </si>
  <si>
    <t>郑川岳</t>
    <phoneticPr fontId="7" type="noConversion"/>
  </si>
  <si>
    <t>4套</t>
    <phoneticPr fontId="7" type="noConversion"/>
  </si>
  <si>
    <t>2套</t>
    <phoneticPr fontId="7" type="noConversion"/>
  </si>
  <si>
    <t>5套</t>
    <phoneticPr fontId="7" type="noConversion"/>
  </si>
  <si>
    <t>1套</t>
    <phoneticPr fontId="7" type="noConversion"/>
  </si>
  <si>
    <t>经济、社会、生态、可持续影响效益指标（40分）</t>
    <phoneticPr fontId="7" type="noConversion"/>
  </si>
  <si>
    <t>优</t>
    <phoneticPr fontId="7" type="noConversion"/>
  </si>
  <si>
    <t>方案制定和前期准备时间：6月底前完成，招标采购时间：8月底前完成，合同签订时间：8月底前完成，施工时间：9月至11月，完工时间：11月底前完成，交竣工验收时间：12月底前完成</t>
    <phoneticPr fontId="8" type="noConversion"/>
  </si>
  <si>
    <t>项目预算控制数</t>
    <phoneticPr fontId="8" type="noConversion"/>
  </si>
  <si>
    <t>经济效益指标</t>
    <phoneticPr fontId="8" type="noConversion"/>
  </si>
  <si>
    <t>社会效益指标</t>
  </si>
  <si>
    <t>生态效益指标</t>
    <phoneticPr fontId="8" type="noConversion"/>
  </si>
  <si>
    <t>可持续影响指标</t>
  </si>
  <si>
    <t>带动门头沟地区经济发展</t>
    <phoneticPr fontId="8" type="noConversion"/>
  </si>
  <si>
    <t>更新道路信息化设施，道路交通安全状况得到改善</t>
    <phoneticPr fontId="8" type="noConversion"/>
  </si>
  <si>
    <t>公路路域环境得到改善</t>
    <phoneticPr fontId="8" type="noConversion"/>
  </si>
  <si>
    <t>通过更新公路路网设施，使公路信息设施得到可持续发展</t>
    <phoneticPr fontId="8" type="noConversion"/>
  </si>
  <si>
    <t>更新可变情报板设备</t>
    <phoneticPr fontId="8" type="noConversion"/>
  </si>
  <si>
    <t>更新交调设备</t>
    <phoneticPr fontId="8" type="noConversion"/>
  </si>
  <si>
    <t>更新会商室大屏</t>
    <phoneticPr fontId="8" type="noConversion"/>
  </si>
  <si>
    <t>更新视频监控设备</t>
    <phoneticPr fontId="8" type="noConversion"/>
  </si>
  <si>
    <t>符合《北京市公路路网信息采集与发布设备建设管理办法》要求，按《公路工程质量检验评定标准第一册土建工程》JTG F80/1-2017、《公路工程质量检验评定标准第二册机电工程》JTG 2182-2020验收合格。</t>
    <phoneticPr fontId="8" type="noConversion"/>
  </si>
  <si>
    <t>项目于2024年3月试运行期结束后完成交工验收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</si>
  <si>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</si>
  <si>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支撑依据不充分</t>
    <phoneticPr fontId="7" type="noConversion"/>
  </si>
  <si>
    <t>效益指标
（40分）</t>
    <phoneticPr fontId="7" type="noConversion"/>
  </si>
  <si>
    <t>良</t>
    <phoneticPr fontId="7" type="noConversion"/>
  </si>
  <si>
    <t>≤216.79万元</t>
    <phoneticPr fontId="7" type="noConversion"/>
  </si>
  <si>
    <t>216.79万元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</si>
</sst>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等线"/>
      <family val="3"/>
      <charset val="134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topLeftCell="A5" workbookViewId="0">
      <selection activeCell="E23" sqref="E23"/>
    </sheetView>
  </sheetViews>
  <sheetFormatPr defaultColWidth="9" defaultRowHeight="14.15" x14ac:dyDescent="0.3"/>
  <cols>
    <col min="1" max="1" width="4.15234375" style="1" customWidth="1"/>
    <col min="2" max="2" width="8.84375" style="1" customWidth="1"/>
    <col min="3" max="3" width="18.61328125" style="1" customWidth="1"/>
    <col min="4" max="6" width="23.921875" style="5" customWidth="1"/>
    <col min="7" max="7" width="8.4609375" style="6" customWidth="1"/>
    <col min="8" max="8" width="11.15234375" style="1" customWidth="1"/>
    <col min="9" max="9" width="17.3828125" style="1" customWidth="1"/>
    <col min="10" max="16384" width="9" style="1"/>
  </cols>
  <sheetData>
    <row r="1" spans="1:9" x14ac:dyDescent="0.3">
      <c r="A1" s="19"/>
      <c r="B1" s="19"/>
      <c r="C1" s="19"/>
      <c r="D1" s="19"/>
      <c r="E1" s="19"/>
      <c r="F1" s="19"/>
      <c r="G1" s="19"/>
    </row>
    <row r="2" spans="1:9" ht="22.5" customHeight="1" x14ac:dyDescent="0.3">
      <c r="A2" s="20" t="s">
        <v>62</v>
      </c>
      <c r="B2" s="20"/>
      <c r="C2" s="20"/>
      <c r="D2" s="20"/>
      <c r="E2" s="20"/>
      <c r="F2" s="20"/>
      <c r="G2" s="20"/>
      <c r="H2" s="20"/>
      <c r="I2" s="20"/>
    </row>
    <row r="3" spans="1:9" ht="18.75" customHeight="1" x14ac:dyDescent="0.3">
      <c r="A3" s="21" t="s">
        <v>34</v>
      </c>
      <c r="B3" s="21"/>
      <c r="C3" s="21"/>
      <c r="D3" s="21"/>
      <c r="E3" s="21"/>
      <c r="F3" s="21"/>
      <c r="G3" s="21"/>
      <c r="H3" s="21"/>
      <c r="I3" s="21"/>
    </row>
    <row r="4" spans="1:9" ht="11.25" customHeight="1" x14ac:dyDescent="0.3">
      <c r="A4" s="7"/>
      <c r="B4" s="7"/>
      <c r="C4" s="7"/>
      <c r="D4" s="8"/>
      <c r="E4" s="8"/>
      <c r="F4" s="8"/>
      <c r="G4" s="9"/>
    </row>
    <row r="5" spans="1:9" s="2" customFormat="1" x14ac:dyDescent="0.3">
      <c r="A5" s="22" t="s">
        <v>0</v>
      </c>
      <c r="B5" s="22"/>
      <c r="C5" s="22" t="s">
        <v>37</v>
      </c>
      <c r="D5" s="22"/>
      <c r="E5" s="22"/>
      <c r="F5" s="22"/>
      <c r="G5" s="22"/>
      <c r="H5" s="22"/>
      <c r="I5" s="22"/>
    </row>
    <row r="6" spans="1:9" s="2" customFormat="1" x14ac:dyDescent="0.3">
      <c r="A6" s="22" t="s">
        <v>11</v>
      </c>
      <c r="B6" s="22"/>
      <c r="C6" s="22" t="s">
        <v>35</v>
      </c>
      <c r="D6" s="22"/>
      <c r="E6" s="22"/>
      <c r="F6" s="11" t="s">
        <v>1</v>
      </c>
      <c r="G6" s="22" t="s">
        <v>38</v>
      </c>
      <c r="H6" s="22"/>
      <c r="I6" s="22"/>
    </row>
    <row r="7" spans="1:9" s="2" customFormat="1" x14ac:dyDescent="0.3">
      <c r="A7" s="22" t="s">
        <v>12</v>
      </c>
      <c r="B7" s="22"/>
      <c r="C7" s="22" t="s">
        <v>39</v>
      </c>
      <c r="D7" s="22"/>
      <c r="E7" s="22"/>
      <c r="F7" s="11" t="s">
        <v>13</v>
      </c>
      <c r="G7" s="22">
        <v>69828960</v>
      </c>
      <c r="H7" s="22"/>
      <c r="I7" s="22"/>
    </row>
    <row r="8" spans="1:9" s="2" customFormat="1" x14ac:dyDescent="0.3">
      <c r="A8" s="22" t="s">
        <v>14</v>
      </c>
      <c r="B8" s="22"/>
      <c r="C8" s="11"/>
      <c r="D8" s="10" t="s">
        <v>15</v>
      </c>
      <c r="E8" s="11" t="s">
        <v>16</v>
      </c>
      <c r="F8" s="11" t="s">
        <v>17</v>
      </c>
      <c r="G8" s="11" t="s">
        <v>8</v>
      </c>
      <c r="H8" s="11" t="s">
        <v>18</v>
      </c>
      <c r="I8" s="10" t="s">
        <v>2</v>
      </c>
    </row>
    <row r="9" spans="1:9" s="2" customFormat="1" x14ac:dyDescent="0.3">
      <c r="A9" s="22" t="s">
        <v>19</v>
      </c>
      <c r="B9" s="22"/>
      <c r="C9" s="12" t="s">
        <v>20</v>
      </c>
      <c r="D9" s="10">
        <v>216.79</v>
      </c>
      <c r="E9" s="15">
        <v>216.79</v>
      </c>
      <c r="F9" s="11">
        <v>216.79</v>
      </c>
      <c r="G9" s="11">
        <v>10</v>
      </c>
      <c r="H9" s="13">
        <f>+F9/E9</f>
        <v>1</v>
      </c>
      <c r="I9" s="14">
        <f>G9*H9</f>
        <v>10</v>
      </c>
    </row>
    <row r="10" spans="1:9" s="2" customFormat="1" ht="13.5" customHeight="1" x14ac:dyDescent="0.3">
      <c r="A10" s="18"/>
      <c r="B10" s="18"/>
      <c r="C10" s="12" t="s">
        <v>21</v>
      </c>
      <c r="D10" s="10">
        <v>216.79</v>
      </c>
      <c r="E10" s="15">
        <v>216.79</v>
      </c>
      <c r="F10" s="11">
        <v>216.79</v>
      </c>
      <c r="G10" s="11" t="s">
        <v>22</v>
      </c>
      <c r="H10" s="10"/>
      <c r="I10" s="10" t="s">
        <v>22</v>
      </c>
    </row>
    <row r="11" spans="1:9" s="2" customFormat="1" ht="13.5" customHeight="1" x14ac:dyDescent="0.3">
      <c r="A11" s="18"/>
      <c r="B11" s="18"/>
      <c r="C11" s="12" t="s">
        <v>23</v>
      </c>
      <c r="D11" s="10"/>
      <c r="E11" s="10"/>
      <c r="F11" s="11"/>
      <c r="G11" s="11" t="s">
        <v>22</v>
      </c>
      <c r="H11" s="10"/>
      <c r="I11" s="10" t="s">
        <v>22</v>
      </c>
    </row>
    <row r="12" spans="1:9" s="2" customFormat="1" x14ac:dyDescent="0.3">
      <c r="A12" s="18"/>
      <c r="B12" s="18"/>
      <c r="C12" s="12" t="s">
        <v>24</v>
      </c>
      <c r="D12" s="10"/>
      <c r="E12" s="10"/>
      <c r="F12" s="11"/>
      <c r="G12" s="11" t="s">
        <v>22</v>
      </c>
      <c r="H12" s="10"/>
      <c r="I12" s="10" t="s">
        <v>22</v>
      </c>
    </row>
    <row r="13" spans="1:9" s="2" customFormat="1" ht="18" customHeight="1" x14ac:dyDescent="0.3">
      <c r="A13" s="22" t="s">
        <v>3</v>
      </c>
      <c r="B13" s="22" t="s">
        <v>25</v>
      </c>
      <c r="C13" s="22"/>
      <c r="D13" s="22"/>
      <c r="E13" s="22"/>
      <c r="F13" s="22" t="s">
        <v>26</v>
      </c>
      <c r="G13" s="22"/>
      <c r="H13" s="22"/>
      <c r="I13" s="22"/>
    </row>
    <row r="14" spans="1:9" s="2" customFormat="1" ht="65.7" customHeight="1" x14ac:dyDescent="0.3">
      <c r="A14" s="22"/>
      <c r="B14" s="23" t="s">
        <v>36</v>
      </c>
      <c r="C14" s="24"/>
      <c r="D14" s="24"/>
      <c r="E14" s="25"/>
      <c r="F14" s="23" t="s">
        <v>36</v>
      </c>
      <c r="G14" s="24"/>
      <c r="H14" s="24"/>
      <c r="I14" s="25"/>
    </row>
    <row r="15" spans="1:9" s="2" customFormat="1" ht="34.5" customHeight="1" x14ac:dyDescent="0.3">
      <c r="A15" s="22" t="s">
        <v>4</v>
      </c>
      <c r="B15" s="10" t="s">
        <v>5</v>
      </c>
      <c r="C15" s="10" t="s">
        <v>6</v>
      </c>
      <c r="D15" s="11" t="s">
        <v>7</v>
      </c>
      <c r="E15" s="10" t="s">
        <v>27</v>
      </c>
      <c r="F15" s="10" t="s">
        <v>28</v>
      </c>
      <c r="G15" s="11" t="s">
        <v>8</v>
      </c>
      <c r="H15" s="11" t="s">
        <v>2</v>
      </c>
      <c r="I15" s="10" t="s">
        <v>10</v>
      </c>
    </row>
    <row r="16" spans="1:9" s="2" customFormat="1" ht="30" customHeight="1" x14ac:dyDescent="0.3">
      <c r="A16" s="22"/>
      <c r="B16" s="22" t="s">
        <v>29</v>
      </c>
      <c r="C16" s="22" t="s">
        <v>30</v>
      </c>
      <c r="D16" s="4" t="s">
        <v>56</v>
      </c>
      <c r="E16" s="3" t="s">
        <v>40</v>
      </c>
      <c r="F16" s="3" t="s">
        <v>40</v>
      </c>
      <c r="G16" s="3">
        <v>4</v>
      </c>
      <c r="H16" s="15">
        <v>4</v>
      </c>
      <c r="I16" s="10"/>
    </row>
    <row r="17" spans="1:9" s="2" customFormat="1" ht="30" customHeight="1" x14ac:dyDescent="0.3">
      <c r="A17" s="22"/>
      <c r="B17" s="22"/>
      <c r="C17" s="22"/>
      <c r="D17" s="4" t="s">
        <v>57</v>
      </c>
      <c r="E17" s="3" t="s">
        <v>42</v>
      </c>
      <c r="F17" s="3" t="s">
        <v>42</v>
      </c>
      <c r="G17" s="3">
        <v>4</v>
      </c>
      <c r="H17" s="15">
        <v>4</v>
      </c>
      <c r="I17" s="10"/>
    </row>
    <row r="18" spans="1:9" s="2" customFormat="1" ht="30" customHeight="1" x14ac:dyDescent="0.3">
      <c r="A18" s="22"/>
      <c r="B18" s="22"/>
      <c r="C18" s="22"/>
      <c r="D18" s="4" t="s">
        <v>58</v>
      </c>
      <c r="E18" s="3" t="s">
        <v>43</v>
      </c>
      <c r="F18" s="3" t="s">
        <v>43</v>
      </c>
      <c r="G18" s="3">
        <v>4</v>
      </c>
      <c r="H18" s="15">
        <v>4</v>
      </c>
      <c r="I18" s="15"/>
    </row>
    <row r="19" spans="1:9" s="2" customFormat="1" ht="30" customHeight="1" x14ac:dyDescent="0.3">
      <c r="A19" s="22"/>
      <c r="B19" s="22"/>
      <c r="C19" s="22"/>
      <c r="D19" s="4" t="s">
        <v>59</v>
      </c>
      <c r="E19" s="3" t="s">
        <v>41</v>
      </c>
      <c r="F19" s="3" t="s">
        <v>41</v>
      </c>
      <c r="G19" s="3">
        <v>3</v>
      </c>
      <c r="H19" s="15">
        <v>3</v>
      </c>
      <c r="I19" s="15"/>
    </row>
    <row r="20" spans="1:9" s="2" customFormat="1" ht="126.9" customHeight="1" x14ac:dyDescent="0.3">
      <c r="A20" s="22"/>
      <c r="B20" s="22"/>
      <c r="C20" s="10" t="s">
        <v>31</v>
      </c>
      <c r="D20" s="4" t="s">
        <v>60</v>
      </c>
      <c r="E20" s="3" t="s">
        <v>45</v>
      </c>
      <c r="F20" s="4" t="s">
        <v>45</v>
      </c>
      <c r="G20" s="3">
        <v>13</v>
      </c>
      <c r="H20" s="15">
        <v>13</v>
      </c>
      <c r="I20" s="10"/>
    </row>
    <row r="21" spans="1:9" s="2" customFormat="1" ht="126.9" customHeight="1" x14ac:dyDescent="0.3">
      <c r="A21" s="22"/>
      <c r="B21" s="22"/>
      <c r="C21" s="10" t="s">
        <v>32</v>
      </c>
      <c r="D21" s="4" t="s">
        <v>46</v>
      </c>
      <c r="E21" s="10" t="s">
        <v>45</v>
      </c>
      <c r="F21" s="10" t="s">
        <v>65</v>
      </c>
      <c r="G21" s="15">
        <v>12</v>
      </c>
      <c r="H21" s="15">
        <v>11</v>
      </c>
      <c r="I21" s="10" t="s">
        <v>61</v>
      </c>
    </row>
    <row r="22" spans="1:9" s="2" customFormat="1" ht="30" customHeight="1" x14ac:dyDescent="0.3">
      <c r="A22" s="22"/>
      <c r="B22" s="22"/>
      <c r="C22" s="16" t="s">
        <v>33</v>
      </c>
      <c r="D22" s="3" t="s">
        <v>47</v>
      </c>
      <c r="E22" s="10" t="s">
        <v>66</v>
      </c>
      <c r="F22" s="10" t="s">
        <v>67</v>
      </c>
      <c r="G22" s="15">
        <v>10</v>
      </c>
      <c r="H22" s="15">
        <v>10</v>
      </c>
      <c r="I22" s="10"/>
    </row>
    <row r="23" spans="1:9" s="2" customFormat="1" ht="45.55" customHeight="1" x14ac:dyDescent="0.3">
      <c r="A23" s="22"/>
      <c r="B23" s="22" t="s">
        <v>64</v>
      </c>
      <c r="C23" s="22" t="s">
        <v>44</v>
      </c>
      <c r="D23" s="3" t="s">
        <v>48</v>
      </c>
      <c r="E23" s="4" t="s">
        <v>52</v>
      </c>
      <c r="F23" s="10" t="s">
        <v>45</v>
      </c>
      <c r="G23" s="15">
        <v>10</v>
      </c>
      <c r="H23" s="15">
        <v>9</v>
      </c>
      <c r="I23" s="10" t="s">
        <v>63</v>
      </c>
    </row>
    <row r="24" spans="1:9" s="2" customFormat="1" ht="45.55" customHeight="1" x14ac:dyDescent="0.3">
      <c r="A24" s="22"/>
      <c r="B24" s="22"/>
      <c r="C24" s="22"/>
      <c r="D24" s="3" t="s">
        <v>49</v>
      </c>
      <c r="E24" s="4" t="s">
        <v>53</v>
      </c>
      <c r="F24" s="10" t="s">
        <v>45</v>
      </c>
      <c r="G24" s="15">
        <v>10</v>
      </c>
      <c r="H24" s="15">
        <v>9</v>
      </c>
      <c r="I24" s="10" t="s">
        <v>63</v>
      </c>
    </row>
    <row r="25" spans="1:9" s="2" customFormat="1" ht="45.55" customHeight="1" x14ac:dyDescent="0.3">
      <c r="A25" s="22"/>
      <c r="B25" s="22"/>
      <c r="C25" s="22"/>
      <c r="D25" s="3" t="s">
        <v>50</v>
      </c>
      <c r="E25" s="4" t="s">
        <v>54</v>
      </c>
      <c r="F25" s="10" t="s">
        <v>45</v>
      </c>
      <c r="G25" s="15">
        <v>10</v>
      </c>
      <c r="H25" s="15">
        <v>9</v>
      </c>
      <c r="I25" s="10" t="s">
        <v>63</v>
      </c>
    </row>
    <row r="26" spans="1:9" s="2" customFormat="1" ht="45.55" customHeight="1" x14ac:dyDescent="0.3">
      <c r="A26" s="22"/>
      <c r="B26" s="22"/>
      <c r="C26" s="22"/>
      <c r="D26" s="3" t="s">
        <v>51</v>
      </c>
      <c r="E26" s="4" t="s">
        <v>55</v>
      </c>
      <c r="F26" s="10" t="s">
        <v>45</v>
      </c>
      <c r="G26" s="15">
        <v>10</v>
      </c>
      <c r="H26" s="15">
        <v>8</v>
      </c>
      <c r="I26" s="10" t="s">
        <v>63</v>
      </c>
    </row>
    <row r="27" spans="1:9" s="2" customFormat="1" ht="30" customHeight="1" x14ac:dyDescent="0.3">
      <c r="A27" s="22" t="s">
        <v>9</v>
      </c>
      <c r="B27" s="22"/>
      <c r="C27" s="22"/>
      <c r="D27" s="22"/>
      <c r="E27" s="22"/>
      <c r="F27" s="22"/>
      <c r="G27" s="15"/>
      <c r="H27" s="17">
        <f>I9+SUM(H16:H26)</f>
        <v>94</v>
      </c>
      <c r="I27" s="10"/>
    </row>
  </sheetData>
  <mergeCells count="27">
    <mergeCell ref="A27:F27"/>
    <mergeCell ref="A15:A26"/>
    <mergeCell ref="B16:B22"/>
    <mergeCell ref="C16:C19"/>
    <mergeCell ref="B23:B26"/>
    <mergeCell ref="C23:C26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2024-04-15T08:19:26Z</cp:lastPrinted>
  <dcterms:created xsi:type="dcterms:W3CDTF">2018-03-28T06:56:00Z</dcterms:created>
  <dcterms:modified xsi:type="dcterms:W3CDTF">2024-05-12T01:32:35Z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