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043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44" l="1"/>
  <c r="I7" i="44" s="1"/>
  <c r="H24" i="44" s="1"/>
</calcChain>
</file>

<file path=xl/sharedStrings.xml><?xml version="1.0" encoding="utf-8"?>
<sst xmlns="http://schemas.openxmlformats.org/spreadsheetml/2006/main" count="86" uniqueCount="74">
  <si>
    <t>（2023年度）</t>
  </si>
  <si>
    <t>项目名称</t>
  </si>
  <si>
    <t>主管部门</t>
  </si>
  <si>
    <t>北京市交通委员会</t>
  </si>
  <si>
    <t>实施单位</t>
  </si>
  <si>
    <t>项目负责人</t>
  </si>
  <si>
    <t>联系电话</t>
  </si>
  <si>
    <t>项目资金</t>
  </si>
  <si>
    <t>年初预算数</t>
  </si>
  <si>
    <t>全年预算数</t>
  </si>
  <si>
    <t>全年执行数</t>
  </si>
  <si>
    <t>分值</t>
  </si>
  <si>
    <t>执行率</t>
  </si>
  <si>
    <t>得分</t>
  </si>
  <si>
    <t>（万元）</t>
  </si>
  <si>
    <t>年度资金总额</t>
  </si>
  <si>
    <t>—</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</si>
  <si>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</si>
  <si>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</si>
  <si>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</si>
  <si>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</si>
  <si>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</si>
  <si>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</si>
  <si>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</si>
  <si>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</si>
  <si>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</si>
  <si>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</si>
  <si>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</si>
  <si>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</si>
  <si>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完成专项研究报告、开展研究报告编制前期储备工作</t>
  </si>
  <si>
    <t>申请软著、开展软著申请前期储备工作</t>
  </si>
  <si>
    <t>完成研究论文、开展研究论文编制前期储备工作</t>
  </si>
  <si>
    <t>项目成果评审合格率、开题评审合格率</t>
  </si>
  <si>
    <t>时效指标
（12分）</t>
  </si>
  <si>
    <t>项目实施进度</t>
  </si>
  <si>
    <t>2023年12月底前完成前期准备及开题评审工作</t>
  </si>
  <si>
    <t>项目预算控制数</t>
  </si>
  <si>
    <t>效益指标（40分）</t>
  </si>
  <si>
    <t>项目合作的满意度</t>
  </si>
  <si>
    <t>经济、社会、生态、可持续影响效益指标（30分）</t>
  </si>
  <si>
    <t>经济效益</t>
  </si>
  <si>
    <t>社会效益</t>
  </si>
  <si>
    <t>可持续影响</t>
  </si>
  <si>
    <t>总分</t>
  </si>
  <si>
    <t>2024年1月25日完成开题评审工作</t>
    <phoneticPr fontId="8" type="noConversion"/>
  </si>
  <si>
    <t>因合同签署较晚，因此开题评审及首笔款支付工作于2024年1月完成</t>
    <phoneticPr fontId="8" type="noConversion"/>
  </si>
  <si>
    <t>2024年1月25日完成开题评审工作后进行首笔款支付工作、处室满意度达到90%</t>
    <phoneticPr fontId="8" type="noConversion"/>
  </si>
  <si>
    <t>对应本项目整体目标，已经完成初步划分监管流程的各个阶段，基本实现监管阶段的全过程覆盖；初步研究网约车平台绩效评价模型的搭建方式；初步研究网约车平台运营事件动态识别系统，完成研究框架搭建等工作，2023年度完成前期准备，2024年1月完成开题评审</t>
    <phoneticPr fontId="8" type="noConversion"/>
  </si>
  <si>
    <t>出租（租赁）汽车管理处</t>
    <phoneticPr fontId="8" type="noConversion"/>
  </si>
  <si>
    <t>本项目整体目标为1.设计一套面向出租汽车行业新业态的覆盖各个监管阶段的全过程监管流程，实现对行业的全流程监督管理；2.研究一套面向出租行业的政府侧管理工具箱，涵盖事前事中事后三个阶段政府可用的政策及措施；3.构建一套针对网约车平台的绩效评价模型，综合评估网约车平台和网约车聚合平台的服务质量和社会绩效，作为政府决策的依据；4.建立一套网约车运营事件分类分级管理体系，能够对网约车运营事件进行评级，并提出相应的事件处置模式；5.提出一套运营场景下的网约车异常聚集行为识别模型；6.开发一套网约车平台运营事件动态识别及优化管理示范系统，实现面向行业管理的决策支持、面向平台公司的调度服务。其中，2023年年度目标为完成前期准备及开题评审工作。</t>
    <phoneticPr fontId="8" type="noConversion"/>
  </si>
  <si>
    <t>≥100%</t>
    <phoneticPr fontId="8" type="noConversion"/>
  </si>
  <si>
    <t>其中：当年财政拨款</t>
    <phoneticPr fontId="8" type="noConversion"/>
  </si>
  <si>
    <t xml:space="preserve">      上年结转资金</t>
    <phoneticPr fontId="8" type="noConversion"/>
  </si>
  <si>
    <t>2023年12月底前完成开题、第一笔首付款支付等工作，处室满意度达到90%</t>
    <phoneticPr fontId="8" type="noConversion"/>
  </si>
  <si>
    <t>初步研究网约车平台运营事件动态识别系统，降低行业监督管理成本</t>
    <phoneticPr fontId="8" type="noConversion"/>
  </si>
  <si>
    <t>已初步完成网约车平台运营事件动态识别系统研究框架搭建</t>
    <phoneticPr fontId="8" type="noConversion"/>
  </si>
  <si>
    <t>初步划分监管流程的各个阶段，基本实现监管阶段的全过程覆盖，初步提升行业监管效能</t>
    <phoneticPr fontId="8" type="noConversion"/>
  </si>
  <si>
    <t>已初步明确监管流程的各个阶段，基本实现监管阶段的全过程覆盖</t>
    <phoneticPr fontId="8" type="noConversion"/>
  </si>
  <si>
    <t>初步研究网约车平台绩效评价模型的搭建方式，为政府侧监管决策提供技术手段基础</t>
    <phoneticPr fontId="8" type="noConversion"/>
  </si>
  <si>
    <t>已初步确定网约车平台绩效评价模型的搭建方式，为政府侧监管决策提供技术手段基础</t>
    <phoneticPr fontId="8" type="noConversion"/>
  </si>
  <si>
    <t>2023年12月下达资金时间较晚，12月29日完成合同签署，故在次年1月份完成开题评审</t>
    <phoneticPr fontId="8" type="noConversion"/>
  </si>
  <si>
    <t>面向新业态的出租汽车行业监管技术研发和运营事件评估管理方法研究及应用示范</t>
    <phoneticPr fontId="8" type="noConversion"/>
  </si>
  <si>
    <t>≤140万元</t>
    <phoneticPr fontId="8" type="noConversion"/>
  </si>
  <si>
    <t>140万元</t>
    <phoneticPr fontId="8" type="noConversion"/>
  </si>
  <si>
    <t>1份</t>
    <phoneticPr fontId="8" type="noConversion"/>
  </si>
  <si>
    <t>1项</t>
    <phoneticPr fontId="8" type="noConversion"/>
  </si>
  <si>
    <t>1篇</t>
    <phoneticPr fontId="8" type="noConversion"/>
  </si>
  <si>
    <t>数量指标
（15分）</t>
    <phoneticPr fontId="8" type="noConversion"/>
  </si>
  <si>
    <t>质量指标
（13分）</t>
    <phoneticPr fontId="8" type="noConversion"/>
  </si>
  <si>
    <t>成本指标
（10分）</t>
    <phoneticPr fontId="8" type="noConversion"/>
  </si>
  <si>
    <t>服务对象满意度指标
（10分）</t>
    <phoneticPr fontId="8" type="noConversion"/>
  </si>
  <si>
    <t>支撑依据不充分</t>
    <phoneticPr fontId="8" type="noConversion"/>
  </si>
  <si>
    <t>梁超</t>
    <phoneticPr fontId="8" type="noConversion"/>
  </si>
  <si>
    <r>
      <t>项目支出绩效自评表</t>
    </r>
    <r>
      <rPr>
        <sz val="18"/>
        <color indexed="8"/>
        <rFont val="宋体"/>
        <family val="3"/>
        <charset val="13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</si>
</sst>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2"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9"/>
      <name val="宋体"/>
      <family val="3"/>
      <charset val="134"/>
      <scheme val="minor"/>
    </font>
    <font>
      <sz val="11"/>
      <color indexed="8"/>
      <name val="宋体"/>
      <family val="3"/>
      <charset val="134"/>
      <scheme val="minor"/>
    </font>
    <font>
      <b/>
      <sz val="18"/>
      <color indexed="8"/>
      <name val="宋体"/>
      <family val="3"/>
      <charset val="134"/>
    </font>
    <font>
      <sz val="18"/>
      <color indexed="8"/>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5" fillId="0" borderId="0"/>
    <xf numFmtId="0" fontId="5" fillId="0" borderId="0"/>
    <xf numFmtId="0" fontId="5" fillId="0" borderId="0"/>
    <xf numFmtId="0" fontId="5" fillId="0" borderId="0"/>
    <xf numFmtId="0" fontId="4" fillId="0" borderId="0">
      <alignment vertical="center"/>
    </xf>
    <xf numFmtId="0" fontId="4" fillId="0" borderId="0">
      <alignment vertical="center"/>
    </xf>
    <xf numFmtId="0" fontId="4" fillId="0" borderId="0"/>
    <xf numFmtId="0" fontId="4" fillId="0" borderId="0"/>
    <xf numFmtId="0" fontId="6" fillId="0" borderId="0"/>
    <xf numFmtId="0" fontId="4" fillId="0" borderId="0"/>
    <xf numFmtId="0" fontId="6" fillId="0" borderId="0">
      <alignment vertical="center"/>
    </xf>
    <xf numFmtId="0" fontId="7" fillId="0" borderId="0"/>
    <xf numFmtId="0" fontId="3" fillId="0" borderId="0"/>
    <xf numFmtId="43" fontId="6" fillId="0" borderId="0" applyFont="0" applyFill="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10" fontId="9"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5"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9" fillId="0" borderId="1" xfId="0" applyFont="1" applyBorder="1" applyAlignment="1">
      <alignment horizontal="center" vertical="center" wrapText="1"/>
    </xf>
    <xf numFmtId="0" fontId="4" fillId="0" borderId="1" xfId="0" applyFont="1" applyBorder="1" applyAlignment="1">
      <alignment vertical="center" wrapText="1"/>
    </xf>
    <xf numFmtId="0" fontId="2" fillId="0" borderId="0" xfId="0" applyFont="1" applyAlignment="1">
      <alignment horizontal="center" vertical="center" wrapText="1"/>
    </xf>
    <xf numFmtId="0" fontId="10" fillId="0" borderId="0" xfId="0" applyFont="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workbookViewId="0">
      <selection sqref="A1:I1"/>
    </sheetView>
  </sheetViews>
  <sheetFormatPr defaultColWidth="9" defaultRowHeight="14" x14ac:dyDescent="0.25"/>
  <cols>
    <col min="1" max="1" width="4.08984375" customWidth="1"/>
    <col min="2" max="2" width="8.90625" customWidth="1"/>
    <col min="3" max="3" width="14.26953125" customWidth="1"/>
    <col min="4" max="4" width="16.1796875" style="4" customWidth="1"/>
    <col min="5" max="5" width="20.6328125" style="4" customWidth="1"/>
    <col min="6" max="6" width="17.26953125" customWidth="1"/>
    <col min="7" max="7" width="8.453125" style="5" customWidth="1"/>
    <col min="8" max="8" width="11.08984375" customWidth="1"/>
    <col min="9" max="9" width="17.453125" customWidth="1"/>
  </cols>
  <sheetData>
    <row r="1" spans="1:9" s="1" customFormat="1" ht="22.5" customHeight="1" x14ac:dyDescent="0.25">
      <c r="A1" s="27" t="s">
        <v>73</v>
      </c>
      <c r="B1" s="27"/>
      <c r="C1" s="27"/>
      <c r="D1" s="27"/>
      <c r="E1" s="27"/>
      <c r="F1" s="27"/>
      <c r="G1" s="27"/>
      <c r="H1" s="27"/>
      <c r="I1" s="27"/>
    </row>
    <row r="2" spans="1:9" s="2" customFormat="1" ht="18.75" customHeight="1" x14ac:dyDescent="0.25">
      <c r="A2" s="26" t="s">
        <v>0</v>
      </c>
      <c r="B2" s="26"/>
      <c r="C2" s="26"/>
      <c r="D2" s="26"/>
      <c r="E2" s="26"/>
      <c r="F2" s="26"/>
      <c r="G2" s="26"/>
      <c r="H2" s="26"/>
      <c r="I2" s="26"/>
    </row>
    <row r="3" spans="1:9" s="3" customFormat="1" ht="25.5" customHeight="1" x14ac:dyDescent="0.25">
      <c r="A3" s="24" t="s">
        <v>1</v>
      </c>
      <c r="B3" s="24"/>
      <c r="C3" s="24" t="s">
        <v>61</v>
      </c>
      <c r="D3" s="24"/>
      <c r="E3" s="24"/>
      <c r="F3" s="24"/>
      <c r="G3" s="24"/>
      <c r="H3" s="24"/>
      <c r="I3" s="24"/>
    </row>
    <row r="4" spans="1:9" s="3" customFormat="1" ht="25.5" customHeight="1" x14ac:dyDescent="0.25">
      <c r="A4" s="24" t="s">
        <v>2</v>
      </c>
      <c r="B4" s="24"/>
      <c r="C4" s="24" t="s">
        <v>3</v>
      </c>
      <c r="D4" s="24"/>
      <c r="E4" s="24"/>
      <c r="F4" s="7" t="s">
        <v>4</v>
      </c>
      <c r="G4" s="24" t="s">
        <v>48</v>
      </c>
      <c r="H4" s="24"/>
      <c r="I4" s="24"/>
    </row>
    <row r="5" spans="1:9" s="3" customFormat="1" ht="25.5" customHeight="1" x14ac:dyDescent="0.25">
      <c r="A5" s="24" t="s">
        <v>5</v>
      </c>
      <c r="B5" s="24"/>
      <c r="C5" s="24" t="s">
        <v>72</v>
      </c>
      <c r="D5" s="24"/>
      <c r="E5" s="24"/>
      <c r="F5" s="7" t="s">
        <v>6</v>
      </c>
      <c r="G5" s="24">
        <v>55531012</v>
      </c>
      <c r="H5" s="24"/>
      <c r="I5" s="24"/>
    </row>
    <row r="6" spans="1:9" s="3" customFormat="1" ht="25.5" customHeight="1" x14ac:dyDescent="0.25">
      <c r="A6" s="24" t="s">
        <v>7</v>
      </c>
      <c r="B6" s="24"/>
      <c r="C6" s="7">
        <v>278.66167000000002</v>
      </c>
      <c r="D6" s="8" t="s">
        <v>8</v>
      </c>
      <c r="E6" s="7" t="s">
        <v>9</v>
      </c>
      <c r="F6" s="7" t="s">
        <v>10</v>
      </c>
      <c r="G6" s="7" t="s">
        <v>11</v>
      </c>
      <c r="H6" s="7" t="s">
        <v>12</v>
      </c>
      <c r="I6" s="8" t="s">
        <v>13</v>
      </c>
    </row>
    <row r="7" spans="1:9" s="3" customFormat="1" ht="25.5" customHeight="1" x14ac:dyDescent="0.25">
      <c r="A7" s="24" t="s">
        <v>14</v>
      </c>
      <c r="B7" s="24"/>
      <c r="C7" s="9" t="s">
        <v>15</v>
      </c>
      <c r="D7" s="8"/>
      <c r="E7" s="10">
        <v>140</v>
      </c>
      <c r="F7" s="11">
        <v>140</v>
      </c>
      <c r="G7" s="7">
        <v>10</v>
      </c>
      <c r="H7" s="12">
        <f>+F7/E7</f>
        <v>1</v>
      </c>
      <c r="I7" s="13">
        <f>G7*H7</f>
        <v>10</v>
      </c>
    </row>
    <row r="8" spans="1:9" s="3" customFormat="1" ht="27" customHeight="1" x14ac:dyDescent="0.25">
      <c r="A8" s="25"/>
      <c r="B8" s="25"/>
      <c r="C8" s="9" t="s">
        <v>51</v>
      </c>
      <c r="D8" s="8"/>
      <c r="E8" s="14">
        <v>140</v>
      </c>
      <c r="F8" s="7">
        <v>140</v>
      </c>
      <c r="G8" s="7" t="s">
        <v>16</v>
      </c>
      <c r="H8" s="8"/>
      <c r="I8" s="8" t="s">
        <v>16</v>
      </c>
    </row>
    <row r="9" spans="1:9" s="3" customFormat="1" ht="29.5" customHeight="1" x14ac:dyDescent="0.25">
      <c r="A9" s="25"/>
      <c r="B9" s="25"/>
      <c r="C9" s="9" t="s">
        <v>52</v>
      </c>
      <c r="D9" s="8"/>
      <c r="E9" s="8"/>
      <c r="F9" s="7"/>
      <c r="G9" s="7" t="s">
        <v>16</v>
      </c>
      <c r="H9" s="8"/>
      <c r="I9" s="8" t="s">
        <v>16</v>
      </c>
    </row>
    <row r="10" spans="1:9" s="3" customFormat="1" ht="25.5" customHeight="1" x14ac:dyDescent="0.25">
      <c r="A10" s="25"/>
      <c r="B10" s="25"/>
      <c r="C10" s="9" t="s">
        <v>17</v>
      </c>
      <c r="D10" s="8"/>
      <c r="E10" s="8"/>
      <c r="F10" s="7"/>
      <c r="G10" s="7" t="s">
        <v>16</v>
      </c>
      <c r="H10" s="8"/>
      <c r="I10" s="8" t="s">
        <v>16</v>
      </c>
    </row>
    <row r="11" spans="1:9" s="3" customFormat="1" ht="25.5" customHeight="1" x14ac:dyDescent="0.25">
      <c r="A11" s="24" t="s">
        <v>18</v>
      </c>
      <c r="B11" s="24" t="s">
        <v>19</v>
      </c>
      <c r="C11" s="24"/>
      <c r="D11" s="24"/>
      <c r="E11" s="24"/>
      <c r="F11" s="24" t="s">
        <v>20</v>
      </c>
      <c r="G11" s="24"/>
      <c r="H11" s="24"/>
      <c r="I11" s="24"/>
    </row>
    <row r="12" spans="1:9" s="3" customFormat="1" ht="150" customHeight="1" x14ac:dyDescent="0.25">
      <c r="A12" s="24"/>
      <c r="B12" s="21" t="s">
        <v>49</v>
      </c>
      <c r="C12" s="22"/>
      <c r="D12" s="22"/>
      <c r="E12" s="23"/>
      <c r="F12" s="21" t="s">
        <v>47</v>
      </c>
      <c r="G12" s="22"/>
      <c r="H12" s="22"/>
      <c r="I12" s="23"/>
    </row>
    <row r="13" spans="1:9" s="3" customFormat="1" ht="28" x14ac:dyDescent="0.25">
      <c r="A13" s="24" t="s">
        <v>21</v>
      </c>
      <c r="B13" s="8" t="s">
        <v>22</v>
      </c>
      <c r="C13" s="8" t="s">
        <v>23</v>
      </c>
      <c r="D13" s="7" t="s">
        <v>24</v>
      </c>
      <c r="E13" s="8" t="s">
        <v>25</v>
      </c>
      <c r="F13" s="8" t="s">
        <v>26</v>
      </c>
      <c r="G13" s="7" t="s">
        <v>11</v>
      </c>
      <c r="H13" s="7" t="s">
        <v>13</v>
      </c>
      <c r="I13" s="8" t="s">
        <v>27</v>
      </c>
    </row>
    <row r="14" spans="1:9" s="3" customFormat="1" ht="52" customHeight="1" x14ac:dyDescent="0.25">
      <c r="A14" s="24"/>
      <c r="B14" s="24" t="s">
        <v>28</v>
      </c>
      <c r="C14" s="24" t="s">
        <v>67</v>
      </c>
      <c r="D14" s="15" t="s">
        <v>29</v>
      </c>
      <c r="E14" s="8" t="s">
        <v>64</v>
      </c>
      <c r="F14" s="8" t="s">
        <v>64</v>
      </c>
      <c r="G14" s="8">
        <v>5</v>
      </c>
      <c r="H14" s="8">
        <v>5</v>
      </c>
      <c r="I14" s="8"/>
    </row>
    <row r="15" spans="1:9" s="3" customFormat="1" ht="43" customHeight="1" x14ac:dyDescent="0.25">
      <c r="A15" s="24"/>
      <c r="B15" s="24"/>
      <c r="C15" s="24"/>
      <c r="D15" s="15" t="s">
        <v>30</v>
      </c>
      <c r="E15" s="8" t="s">
        <v>65</v>
      </c>
      <c r="F15" s="8" t="s">
        <v>65</v>
      </c>
      <c r="G15" s="8">
        <v>5</v>
      </c>
      <c r="H15" s="8">
        <v>5</v>
      </c>
      <c r="I15" s="8"/>
    </row>
    <row r="16" spans="1:9" s="3" customFormat="1" ht="42.5" customHeight="1" x14ac:dyDescent="0.25">
      <c r="A16" s="24"/>
      <c r="B16" s="24"/>
      <c r="C16" s="24"/>
      <c r="D16" s="15" t="s">
        <v>31</v>
      </c>
      <c r="E16" s="8" t="s">
        <v>66</v>
      </c>
      <c r="F16" s="8" t="s">
        <v>66</v>
      </c>
      <c r="G16" s="8">
        <v>5</v>
      </c>
      <c r="H16" s="8">
        <v>5</v>
      </c>
      <c r="I16" s="8"/>
    </row>
    <row r="17" spans="1:9" s="3" customFormat="1" ht="41" customHeight="1" x14ac:dyDescent="0.25">
      <c r="A17" s="24"/>
      <c r="B17" s="24"/>
      <c r="C17" s="8" t="s">
        <v>68</v>
      </c>
      <c r="D17" s="15" t="s">
        <v>32</v>
      </c>
      <c r="E17" s="6" t="s">
        <v>50</v>
      </c>
      <c r="F17" s="16">
        <v>1</v>
      </c>
      <c r="G17" s="17">
        <v>13</v>
      </c>
      <c r="H17" s="17">
        <v>13</v>
      </c>
      <c r="I17" s="8"/>
    </row>
    <row r="18" spans="1:9" s="3" customFormat="1" ht="70" x14ac:dyDescent="0.25">
      <c r="A18" s="24"/>
      <c r="B18" s="24"/>
      <c r="C18" s="8" t="s">
        <v>33</v>
      </c>
      <c r="D18" s="7" t="s">
        <v>34</v>
      </c>
      <c r="E18" s="18" t="s">
        <v>35</v>
      </c>
      <c r="F18" s="18" t="s">
        <v>44</v>
      </c>
      <c r="G18" s="17">
        <v>12</v>
      </c>
      <c r="H18" s="17">
        <v>10</v>
      </c>
      <c r="I18" s="17" t="s">
        <v>60</v>
      </c>
    </row>
    <row r="19" spans="1:9" s="3" customFormat="1" ht="30" customHeight="1" x14ac:dyDescent="0.25">
      <c r="A19" s="24"/>
      <c r="B19" s="24"/>
      <c r="C19" s="19" t="s">
        <v>69</v>
      </c>
      <c r="D19" s="7" t="s">
        <v>36</v>
      </c>
      <c r="E19" s="8" t="s">
        <v>62</v>
      </c>
      <c r="F19" s="8" t="s">
        <v>63</v>
      </c>
      <c r="G19" s="17">
        <v>10</v>
      </c>
      <c r="H19" s="17">
        <v>10</v>
      </c>
      <c r="I19" s="8"/>
    </row>
    <row r="20" spans="1:9" s="3" customFormat="1" ht="70" x14ac:dyDescent="0.25">
      <c r="A20" s="24"/>
      <c r="B20" s="24" t="s">
        <v>37</v>
      </c>
      <c r="C20" s="8" t="s">
        <v>70</v>
      </c>
      <c r="D20" s="7" t="s">
        <v>38</v>
      </c>
      <c r="E20" s="18" t="s">
        <v>53</v>
      </c>
      <c r="F20" s="18" t="s">
        <v>46</v>
      </c>
      <c r="G20" s="17">
        <v>10</v>
      </c>
      <c r="H20" s="17">
        <v>8</v>
      </c>
      <c r="I20" s="17" t="s">
        <v>45</v>
      </c>
    </row>
    <row r="21" spans="1:9" s="3" customFormat="1" ht="55.5" customHeight="1" x14ac:dyDescent="0.25">
      <c r="A21" s="24"/>
      <c r="B21" s="24"/>
      <c r="C21" s="24" t="s">
        <v>39</v>
      </c>
      <c r="D21" s="7" t="s">
        <v>40</v>
      </c>
      <c r="E21" s="18" t="s">
        <v>54</v>
      </c>
      <c r="F21" s="18" t="s">
        <v>55</v>
      </c>
      <c r="G21" s="17">
        <v>10</v>
      </c>
      <c r="H21" s="17">
        <v>9</v>
      </c>
      <c r="I21" s="8" t="s">
        <v>71</v>
      </c>
    </row>
    <row r="22" spans="1:9" s="3" customFormat="1" ht="56" x14ac:dyDescent="0.25">
      <c r="A22" s="24"/>
      <c r="B22" s="24"/>
      <c r="C22" s="24"/>
      <c r="D22" s="7" t="s">
        <v>41</v>
      </c>
      <c r="E22" s="18" t="s">
        <v>56</v>
      </c>
      <c r="F22" s="18" t="s">
        <v>57</v>
      </c>
      <c r="G22" s="8">
        <v>10</v>
      </c>
      <c r="H22" s="8">
        <v>9</v>
      </c>
      <c r="I22" s="8" t="s">
        <v>71</v>
      </c>
    </row>
    <row r="23" spans="1:9" s="3" customFormat="1" ht="67" customHeight="1" x14ac:dyDescent="0.25">
      <c r="A23" s="24"/>
      <c r="B23" s="24"/>
      <c r="C23" s="24"/>
      <c r="D23" s="7" t="s">
        <v>42</v>
      </c>
      <c r="E23" s="18" t="s">
        <v>58</v>
      </c>
      <c r="F23" s="18" t="s">
        <v>59</v>
      </c>
      <c r="G23" s="8">
        <v>10</v>
      </c>
      <c r="H23" s="8">
        <v>9</v>
      </c>
      <c r="I23" s="8" t="s">
        <v>71</v>
      </c>
    </row>
    <row r="24" spans="1:9" s="3" customFormat="1" ht="18" customHeight="1" x14ac:dyDescent="0.25">
      <c r="A24" s="24" t="s">
        <v>43</v>
      </c>
      <c r="B24" s="24"/>
      <c r="C24" s="24"/>
      <c r="D24" s="24"/>
      <c r="E24" s="24"/>
      <c r="F24" s="24"/>
      <c r="G24" s="14"/>
      <c r="H24" s="20">
        <f>I7+SUM(H14:H23)</f>
        <v>93</v>
      </c>
      <c r="I24" s="8"/>
    </row>
  </sheetData>
  <mergeCells count="26">
    <mergeCell ref="A1:I1"/>
    <mergeCell ref="A2:I2"/>
    <mergeCell ref="A3:B3"/>
    <mergeCell ref="C3:I3"/>
    <mergeCell ref="A4:B4"/>
    <mergeCell ref="C4:E4"/>
    <mergeCell ref="G4:I4"/>
    <mergeCell ref="A5:B5"/>
    <mergeCell ref="C5:E5"/>
    <mergeCell ref="G5:I5"/>
    <mergeCell ref="A6:B6"/>
    <mergeCell ref="A7:B7"/>
    <mergeCell ref="A8:B8"/>
    <mergeCell ref="A9:B9"/>
    <mergeCell ref="A10:B10"/>
    <mergeCell ref="B11:E11"/>
    <mergeCell ref="F11:I11"/>
    <mergeCell ref="B12:E12"/>
    <mergeCell ref="F12:I12"/>
    <mergeCell ref="A24:F24"/>
    <mergeCell ref="A11:A12"/>
    <mergeCell ref="A13:A23"/>
    <mergeCell ref="B14:B19"/>
    <mergeCell ref="B20:B23"/>
    <mergeCell ref="C14:C16"/>
    <mergeCell ref="C21:C23"/>
  </mergeCells>
  <phoneticPr fontId="8" type="noConversion"/>
  <pageMargins left="0.25" right="0.25" top="0.75" bottom="0.75" header="0.3" footer="0.3"/>
  <pageSetup paperSize="9" scale="4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2024-04-28T02:19:46Z</cp:lastPrinted>
  <dcterms:created xsi:type="dcterms:W3CDTF">2018-03-28T06:56:00Z</dcterms:created>
  <dcterms:modified xsi:type="dcterms:W3CDTF">2024-05-09T01:51:18Z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BCBFC0C569254DA7987F7EAEE6025630_12</vt:lpwstr>
  </property>
</Properties>
</file>