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CE6ADDC4-064A-4B7F-AF82-B3C8B44B43D8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7" i="44" s="1"/>
</calcChain>
</file>

<file path=xl/sharedStrings.xml><?xml version="1.0" encoding="utf-8"?>
<sst xmlns="http://schemas.openxmlformats.org/spreadsheetml/2006/main" count="87" uniqueCount="60">
  <si>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</si>
  <si>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</si>
  <si>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</si>
  <si>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</si>
  <si>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</si>
  <si>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</si>
  <si>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</si>
  <si>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</si>
  <si>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</si>
  <si>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</si>
  <si>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</si>
  <si>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</si>
  <si>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</si>
  <si>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</si>
  <si>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</si>
  <si>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</si>
  <si>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</si>
  <si>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</si>
  <si>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</si>
  <si>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</si>
  <si>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</si>
  <si>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</si>
  <si>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</si>
  <si>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</si>
  <si>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</si>
  <si>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</si>
  <si>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</si>
  <si>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</si>
  <si>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</si>
  <si>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</si>
  <si>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</si>
  <si>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</si>
  <si>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</si>
  <si>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</si>
  <si>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</si>
  <si>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</si>
  <si>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郑川岳</t>
    <phoneticPr fontId="7" type="noConversion"/>
  </si>
  <si>
    <t>完成2套非现场执法设备的运维和检定，为治理车辆超载超限行为提供管理处罚依据，提升公众出行服务能力，为公众提供更好的安全便捷出现服务。</t>
    <phoneticPr fontId="7" type="noConversion"/>
  </si>
  <si>
    <t>项目预算控制数</t>
    <phoneticPr fontId="7" type="noConversion"/>
  </si>
  <si>
    <t>2套</t>
    <phoneticPr fontId="7" type="noConversion"/>
  </si>
  <si>
    <t>优</t>
    <phoneticPr fontId="7" type="noConversion"/>
  </si>
  <si>
    <t>≤18万元</t>
    <phoneticPr fontId="7" type="noConversion"/>
  </si>
  <si>
    <t>18万元</t>
    <phoneticPr fontId="7" type="noConversion"/>
  </si>
  <si>
    <t>治超设备运维</t>
    <phoneticPr fontId="7" type="noConversion"/>
  </si>
  <si>
    <t>治超设备核查及检定</t>
    <phoneticPr fontId="7" type="noConversion"/>
  </si>
  <si>
    <t>检定质量：符合《公路动态车辆称重设备技术要求及检验方法》DB11/T1374-2016要求</t>
    <phoneticPr fontId="7" type="noConversion"/>
  </si>
  <si>
    <t>运维质量：符合《公路货车超限不停车检测系统技术规范》要求</t>
    <phoneticPr fontId="7" type="noConversion"/>
  </si>
  <si>
    <t>优</t>
    <phoneticPr fontId="7" type="noConversion"/>
  </si>
  <si>
    <t>运维工作进度：招标采购时间2022年12月底前完成；合同签订时间2022年12月底前完成；运维时间2023年1月1日至12月31日</t>
    <phoneticPr fontId="7" type="noConversion"/>
  </si>
  <si>
    <t>非现场执法设备检定进度：招标采购时间2022年12月底前完成；合同签订时间2022年12月底前完成；实施时间2023年1月1日至12月31日</t>
    <phoneticPr fontId="7" type="noConversion"/>
  </si>
  <si>
    <t>可持续影响指标：通过运维、检定公路治超非现执法设施，使公路治超能力得到可持续发展。</t>
    <phoneticPr fontId="7" type="noConversion"/>
  </si>
  <si>
    <t>生态效益指标：保障公路路况良好，更加有效地保护公路和桥梁，减少交通环境污染。</t>
    <phoneticPr fontId="7" type="noConversion"/>
  </si>
  <si>
    <t>社会效益指标：进一步推进超限超载治理工作，实现24小时监测，对超限超载行为起到有效治理和震慑作用，保护人民群众及路产设施安全。</t>
    <phoneticPr fontId="7" type="noConversion"/>
  </si>
  <si>
    <t>经济效益指标：在运维、检定方面节约资金，为处罚超载超限车辆提供依据。</t>
    <phoneticPr fontId="7" type="noConversion"/>
  </si>
  <si>
    <t>门头沟公路分局</t>
    <phoneticPr fontId="7" type="noConversion"/>
  </si>
  <si>
    <t>1项</t>
    <phoneticPr fontId="7" type="noConversion"/>
  </si>
  <si>
    <t>门头沟区2023年治超专项工程</t>
    <phoneticPr fontId="7" type="noConversion"/>
  </si>
  <si>
    <t>经济、社会、生态、可持续影响效益指标（40分）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</si>
  <si>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</si>
  <si>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支撑依据不充分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</si>
</sst>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topLeftCell="A13" workbookViewId="0">
      <selection activeCell="E19" sqref="E19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18.61328125" style="1" customWidth="1"/>
    <col min="4" max="4" width="26.765625" style="3" customWidth="1"/>
    <col min="5" max="5" width="19.53515625" style="3" customWidth="1"/>
    <col min="6" max="6" width="19.53515625" style="1" customWidth="1"/>
    <col min="7" max="7" width="8.4609375" style="4" customWidth="1"/>
    <col min="8" max="8" width="11.15234375" style="1" customWidth="1"/>
    <col min="9" max="9" width="17.3828125" style="1" customWidth="1"/>
    <col min="10" max="16384" width="9" style="1"/>
  </cols>
  <sheetData>
    <row r="1" spans="1:9" x14ac:dyDescent="0.3">
      <c r="A1" s="25"/>
      <c r="B1" s="25"/>
      <c r="C1" s="25"/>
      <c r="D1" s="25"/>
      <c r="E1" s="25"/>
      <c r="F1" s="25"/>
      <c r="G1" s="25"/>
    </row>
    <row r="2" spans="1:9" ht="22.5" customHeight="1" x14ac:dyDescent="0.3">
      <c r="A2" s="26" t="s">
        <v>58</v>
      </c>
      <c r="B2" s="26"/>
      <c r="C2" s="26"/>
      <c r="D2" s="26"/>
      <c r="E2" s="26"/>
      <c r="F2" s="26"/>
      <c r="G2" s="26"/>
      <c r="H2" s="26"/>
      <c r="I2" s="26"/>
    </row>
    <row r="3" spans="1:9" ht="18.75" customHeight="1" x14ac:dyDescent="0.3">
      <c r="A3" s="27" t="s">
        <v>34</v>
      </c>
      <c r="B3" s="27"/>
      <c r="C3" s="27"/>
      <c r="D3" s="27"/>
      <c r="E3" s="27"/>
      <c r="F3" s="27"/>
      <c r="G3" s="27"/>
      <c r="H3" s="27"/>
      <c r="I3" s="27"/>
    </row>
    <row r="4" spans="1:9" ht="11.25" customHeight="1" x14ac:dyDescent="0.3">
      <c r="A4" s="5"/>
      <c r="B4" s="5"/>
      <c r="C4" s="5"/>
      <c r="D4" s="6"/>
      <c r="E4" s="6"/>
      <c r="F4" s="5"/>
      <c r="G4" s="7"/>
    </row>
    <row r="5" spans="1:9" s="2" customFormat="1" x14ac:dyDescent="0.3">
      <c r="A5" s="17" t="s">
        <v>0</v>
      </c>
      <c r="B5" s="17"/>
      <c r="C5" s="17" t="s">
        <v>56</v>
      </c>
      <c r="D5" s="17"/>
      <c r="E5" s="17"/>
      <c r="F5" s="17"/>
      <c r="G5" s="17"/>
      <c r="H5" s="17"/>
      <c r="I5" s="17"/>
    </row>
    <row r="6" spans="1:9" s="2" customFormat="1" x14ac:dyDescent="0.3">
      <c r="A6" s="17" t="s">
        <v>11</v>
      </c>
      <c r="B6" s="17"/>
      <c r="C6" s="17" t="s">
        <v>35</v>
      </c>
      <c r="D6" s="17"/>
      <c r="E6" s="17"/>
      <c r="F6" s="9" t="s">
        <v>1</v>
      </c>
      <c r="G6" s="17" t="s">
        <v>54</v>
      </c>
      <c r="H6" s="17"/>
      <c r="I6" s="17"/>
    </row>
    <row r="7" spans="1:9" s="2" customFormat="1" x14ac:dyDescent="0.3">
      <c r="A7" s="17" t="s">
        <v>12</v>
      </c>
      <c r="B7" s="17"/>
      <c r="C7" s="17" t="s">
        <v>36</v>
      </c>
      <c r="D7" s="17"/>
      <c r="E7" s="17"/>
      <c r="F7" s="9" t="s">
        <v>13</v>
      </c>
      <c r="G7" s="17">
        <v>69828960</v>
      </c>
      <c r="H7" s="17"/>
      <c r="I7" s="17"/>
    </row>
    <row r="8" spans="1:9" s="2" customFormat="1" x14ac:dyDescent="0.3">
      <c r="A8" s="17" t="s">
        <v>14</v>
      </c>
      <c r="B8" s="17"/>
      <c r="C8" s="9"/>
      <c r="D8" s="8" t="s">
        <v>15</v>
      </c>
      <c r="E8" s="9" t="s">
        <v>16</v>
      </c>
      <c r="F8" s="9" t="s">
        <v>17</v>
      </c>
      <c r="G8" s="9" t="s">
        <v>8</v>
      </c>
      <c r="H8" s="9" t="s">
        <v>18</v>
      </c>
      <c r="I8" s="8" t="s">
        <v>2</v>
      </c>
    </row>
    <row r="9" spans="1:9" s="2" customFormat="1" x14ac:dyDescent="0.3">
      <c r="A9" s="17" t="s">
        <v>19</v>
      </c>
      <c r="B9" s="17"/>
      <c r="C9" s="10" t="s">
        <v>20</v>
      </c>
      <c r="D9" s="8">
        <v>18</v>
      </c>
      <c r="E9" s="11">
        <v>18</v>
      </c>
      <c r="F9" s="9">
        <v>18</v>
      </c>
      <c r="G9" s="9">
        <v>10</v>
      </c>
      <c r="H9" s="12">
        <f>+F9/E9</f>
        <v>1</v>
      </c>
      <c r="I9" s="13">
        <f>G9*H9</f>
        <v>10</v>
      </c>
    </row>
    <row r="10" spans="1:9" s="2" customFormat="1" ht="13.5" customHeight="1" x14ac:dyDescent="0.3">
      <c r="A10" s="21"/>
      <c r="B10" s="21"/>
      <c r="C10" s="10" t="s">
        <v>21</v>
      </c>
      <c r="D10" s="8">
        <v>18</v>
      </c>
      <c r="E10" s="11">
        <v>18</v>
      </c>
      <c r="F10" s="9">
        <v>18</v>
      </c>
      <c r="G10" s="9" t="s">
        <v>22</v>
      </c>
      <c r="H10" s="8"/>
      <c r="I10" s="8" t="s">
        <v>22</v>
      </c>
    </row>
    <row r="11" spans="1:9" s="2" customFormat="1" ht="13.5" customHeight="1" x14ac:dyDescent="0.3">
      <c r="A11" s="21"/>
      <c r="B11" s="21"/>
      <c r="C11" s="10" t="s">
        <v>23</v>
      </c>
      <c r="D11" s="8"/>
      <c r="E11" s="8"/>
      <c r="F11" s="9"/>
      <c r="G11" s="9" t="s">
        <v>22</v>
      </c>
      <c r="H11" s="8"/>
      <c r="I11" s="8" t="s">
        <v>22</v>
      </c>
    </row>
    <row r="12" spans="1:9" s="2" customFormat="1" x14ac:dyDescent="0.3">
      <c r="A12" s="21"/>
      <c r="B12" s="21"/>
      <c r="C12" s="10" t="s">
        <v>24</v>
      </c>
      <c r="D12" s="8"/>
      <c r="E12" s="8"/>
      <c r="F12" s="9"/>
      <c r="G12" s="9" t="s">
        <v>22</v>
      </c>
      <c r="H12" s="8"/>
      <c r="I12" s="8" t="s">
        <v>22</v>
      </c>
    </row>
    <row r="13" spans="1:9" s="2" customFormat="1" ht="18" customHeight="1" x14ac:dyDescent="0.3">
      <c r="A13" s="17" t="s">
        <v>3</v>
      </c>
      <c r="B13" s="17" t="s">
        <v>25</v>
      </c>
      <c r="C13" s="17"/>
      <c r="D13" s="17"/>
      <c r="E13" s="17"/>
      <c r="F13" s="17" t="s">
        <v>26</v>
      </c>
      <c r="G13" s="17"/>
      <c r="H13" s="17"/>
      <c r="I13" s="17"/>
    </row>
    <row r="14" spans="1:9" s="2" customFormat="1" ht="65.7" customHeight="1" x14ac:dyDescent="0.3">
      <c r="A14" s="17"/>
      <c r="B14" s="22" t="s">
        <v>37</v>
      </c>
      <c r="C14" s="23"/>
      <c r="D14" s="23"/>
      <c r="E14" s="24"/>
      <c r="F14" s="22" t="s">
        <v>37</v>
      </c>
      <c r="G14" s="23"/>
      <c r="H14" s="23"/>
      <c r="I14" s="24"/>
    </row>
    <row r="15" spans="1:9" s="2" customFormat="1" ht="34.5" customHeight="1" x14ac:dyDescent="0.3">
      <c r="A15" s="20" t="s">
        <v>4</v>
      </c>
      <c r="B15" s="8" t="s">
        <v>5</v>
      </c>
      <c r="C15" s="8" t="s">
        <v>6</v>
      </c>
      <c r="D15" s="9" t="s">
        <v>7</v>
      </c>
      <c r="E15" s="8" t="s">
        <v>27</v>
      </c>
      <c r="F15" s="8" t="s">
        <v>28</v>
      </c>
      <c r="G15" s="9" t="s">
        <v>8</v>
      </c>
      <c r="H15" s="9" t="s">
        <v>2</v>
      </c>
      <c r="I15" s="8" t="s">
        <v>10</v>
      </c>
    </row>
    <row r="16" spans="1:9" s="2" customFormat="1" ht="55.3" customHeight="1" x14ac:dyDescent="0.3">
      <c r="A16" s="18"/>
      <c r="B16" s="17" t="s">
        <v>29</v>
      </c>
      <c r="C16" s="17" t="s">
        <v>30</v>
      </c>
      <c r="D16" s="28" t="s">
        <v>43</v>
      </c>
      <c r="E16" s="8" t="s">
        <v>39</v>
      </c>
      <c r="F16" s="8" t="s">
        <v>39</v>
      </c>
      <c r="G16" s="11">
        <v>7</v>
      </c>
      <c r="H16" s="11">
        <v>7</v>
      </c>
      <c r="I16" s="8"/>
    </row>
    <row r="17" spans="1:9" s="2" customFormat="1" ht="55.3" customHeight="1" x14ac:dyDescent="0.3">
      <c r="A17" s="18"/>
      <c r="B17" s="17"/>
      <c r="C17" s="17"/>
      <c r="D17" s="28" t="s">
        <v>44</v>
      </c>
      <c r="E17" s="8" t="s">
        <v>55</v>
      </c>
      <c r="F17" s="8" t="s">
        <v>55</v>
      </c>
      <c r="G17" s="11">
        <v>8</v>
      </c>
      <c r="H17" s="11">
        <v>8</v>
      </c>
      <c r="I17" s="8"/>
    </row>
    <row r="18" spans="1:9" s="2" customFormat="1" ht="55.3" customHeight="1" x14ac:dyDescent="0.3">
      <c r="A18" s="18"/>
      <c r="B18" s="17"/>
      <c r="C18" s="17" t="s">
        <v>31</v>
      </c>
      <c r="D18" s="28" t="s">
        <v>45</v>
      </c>
      <c r="E18" s="8" t="s">
        <v>40</v>
      </c>
      <c r="F18" s="8" t="s">
        <v>40</v>
      </c>
      <c r="G18" s="11">
        <v>6</v>
      </c>
      <c r="H18" s="11">
        <v>6</v>
      </c>
      <c r="I18" s="8"/>
    </row>
    <row r="19" spans="1:9" s="2" customFormat="1" ht="55.3" customHeight="1" x14ac:dyDescent="0.3">
      <c r="A19" s="18"/>
      <c r="B19" s="17"/>
      <c r="C19" s="17"/>
      <c r="D19" s="28" t="s">
        <v>46</v>
      </c>
      <c r="E19" s="8" t="s">
        <v>47</v>
      </c>
      <c r="F19" s="8" t="s">
        <v>47</v>
      </c>
      <c r="G19" s="11">
        <v>7</v>
      </c>
      <c r="H19" s="11">
        <v>7</v>
      </c>
      <c r="I19" s="8"/>
    </row>
    <row r="20" spans="1:9" s="2" customFormat="1" ht="55.3" customHeight="1" x14ac:dyDescent="0.3">
      <c r="A20" s="18"/>
      <c r="B20" s="17"/>
      <c r="C20" s="17" t="s">
        <v>32</v>
      </c>
      <c r="D20" s="28" t="s">
        <v>48</v>
      </c>
      <c r="E20" s="8" t="s">
        <v>40</v>
      </c>
      <c r="F20" s="8" t="s">
        <v>40</v>
      </c>
      <c r="G20" s="11">
        <v>6</v>
      </c>
      <c r="H20" s="11">
        <v>6</v>
      </c>
      <c r="I20" s="8"/>
    </row>
    <row r="21" spans="1:9" s="2" customFormat="1" ht="55.3" customHeight="1" x14ac:dyDescent="0.3">
      <c r="A21" s="18"/>
      <c r="B21" s="17"/>
      <c r="C21" s="17"/>
      <c r="D21" s="28" t="s">
        <v>49</v>
      </c>
      <c r="E21" s="8" t="s">
        <v>47</v>
      </c>
      <c r="F21" s="8" t="s">
        <v>47</v>
      </c>
      <c r="G21" s="11">
        <v>6</v>
      </c>
      <c r="H21" s="11">
        <v>6</v>
      </c>
      <c r="I21" s="8"/>
    </row>
    <row r="22" spans="1:9" s="2" customFormat="1" ht="55.3" customHeight="1" x14ac:dyDescent="0.3">
      <c r="A22" s="18"/>
      <c r="B22" s="17"/>
      <c r="C22" s="14" t="s">
        <v>33</v>
      </c>
      <c r="D22" s="28" t="s">
        <v>38</v>
      </c>
      <c r="E22" s="15" t="s">
        <v>41</v>
      </c>
      <c r="F22" s="8" t="s">
        <v>42</v>
      </c>
      <c r="G22" s="11">
        <v>10</v>
      </c>
      <c r="H22" s="11">
        <v>10</v>
      </c>
      <c r="I22" s="8"/>
    </row>
    <row r="23" spans="1:9" s="2" customFormat="1" ht="55.3" customHeight="1" x14ac:dyDescent="0.3">
      <c r="A23" s="18"/>
      <c r="B23" s="18"/>
      <c r="C23" s="20" t="s">
        <v>57</v>
      </c>
      <c r="D23" s="28" t="s">
        <v>50</v>
      </c>
      <c r="E23" s="8" t="s">
        <v>40</v>
      </c>
      <c r="F23" s="8" t="s">
        <v>40</v>
      </c>
      <c r="G23" s="8">
        <v>10</v>
      </c>
      <c r="H23" s="8">
        <v>9</v>
      </c>
      <c r="I23" s="8" t="s">
        <v>59</v>
      </c>
    </row>
    <row r="24" spans="1:9" s="2" customFormat="1" ht="55.3" customHeight="1" x14ac:dyDescent="0.3">
      <c r="A24" s="18"/>
      <c r="B24" s="18"/>
      <c r="C24" s="18"/>
      <c r="D24" s="28" t="s">
        <v>51</v>
      </c>
      <c r="E24" s="8" t="s">
        <v>40</v>
      </c>
      <c r="F24" s="8" t="s">
        <v>40</v>
      </c>
      <c r="G24" s="8">
        <v>10</v>
      </c>
      <c r="H24" s="8">
        <v>9</v>
      </c>
      <c r="I24" s="8" t="s">
        <v>59</v>
      </c>
    </row>
    <row r="25" spans="1:9" s="2" customFormat="1" ht="55.3" customHeight="1" x14ac:dyDescent="0.3">
      <c r="A25" s="18"/>
      <c r="B25" s="18"/>
      <c r="C25" s="18"/>
      <c r="D25" s="28" t="s">
        <v>52</v>
      </c>
      <c r="E25" s="8" t="s">
        <v>40</v>
      </c>
      <c r="F25" s="8" t="s">
        <v>40</v>
      </c>
      <c r="G25" s="8">
        <v>10</v>
      </c>
      <c r="H25" s="8">
        <v>9</v>
      </c>
      <c r="I25" s="8" t="s">
        <v>59</v>
      </c>
    </row>
    <row r="26" spans="1:9" s="2" customFormat="1" ht="55.3" customHeight="1" x14ac:dyDescent="0.3">
      <c r="A26" s="19"/>
      <c r="B26" s="19"/>
      <c r="C26" s="19"/>
      <c r="D26" s="28" t="s">
        <v>53</v>
      </c>
      <c r="E26" s="8" t="s">
        <v>40</v>
      </c>
      <c r="F26" s="8" t="s">
        <v>40</v>
      </c>
      <c r="G26" s="8">
        <v>10</v>
      </c>
      <c r="H26" s="8">
        <v>8</v>
      </c>
      <c r="I26" s="8" t="s">
        <v>59</v>
      </c>
    </row>
    <row r="27" spans="1:9" s="2" customFormat="1" ht="30" customHeight="1" x14ac:dyDescent="0.3">
      <c r="A27" s="17" t="s">
        <v>9</v>
      </c>
      <c r="B27" s="17"/>
      <c r="C27" s="17"/>
      <c r="D27" s="17"/>
      <c r="E27" s="17"/>
      <c r="F27" s="17"/>
      <c r="G27" s="11"/>
      <c r="H27" s="16">
        <f>I9+SUM(H16:H26)</f>
        <v>95</v>
      </c>
      <c r="I27" s="8"/>
    </row>
  </sheetData>
  <mergeCells count="29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7:F27"/>
    <mergeCell ref="B16:B22"/>
    <mergeCell ref="C16:C17"/>
    <mergeCell ref="C18:C19"/>
    <mergeCell ref="C20:C21"/>
    <mergeCell ref="B23:B26"/>
    <mergeCell ref="A15:A26"/>
    <mergeCell ref="C23:C26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2024-04-15T08:19:26Z</cp:lastPrinted>
  <dcterms:created xsi:type="dcterms:W3CDTF">2018-03-28T06:56:00Z</dcterms:created>
  <dcterms:modified xsi:type="dcterms:W3CDTF">2024-05-11T06:48:56Z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