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<sst xmlns="http://schemas.openxmlformats.org/spreadsheetml/2006/main" count="73" uniqueCount="63">
  <si>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</si>
  <si>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</si>
  <si>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</si>
  <si>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国道109道路救灾恢复重建工程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</si>
  <si>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</si>
  <si>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</si>
  <si>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</si>
  <si>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</si>
  <si>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</si>
  <si>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</si>
  <si>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</si>
  <si>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</si>
  <si>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</si>
  <si>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</si>
  <si>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</si>
  <si>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</si>
  <si>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</si>
  <si>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</si>
  <si>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</si>
  <si>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</si>
  <si>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</si>
  <si>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</si>
  <si>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</si>
  <si>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</si>
  <si>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</si>
  <si>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</si>
  <si>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</si>
  <si>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1052.96万元，其中国债金额1052.96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</si>
  <si>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</si>
  <si>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</si>
  <si>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</si>
  <si>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</si>
  <si>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</si>
  <si>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</si>
  <si>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</si>
  <si>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</si>
  <si>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</si>
  <si>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</si>
  <si>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</si>
  <si>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</si>
  <si>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</si>
  <si>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</si>
  <si>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</si>
  <si>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</si>
  <si>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</si>
  <si>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</si>
  <si>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时效指标</t>
  </si>
  <si>
    <t>2023年12月底前完成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</si>
  <si>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</si>
  <si>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</si>
  <si>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</si>
  <si>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</si>
  <si>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</si>
  <si>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</si>
  <si>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</si>
  <si>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≤1052.96万元</t>
  </si>
  <si>
    <t>844.69万元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</si>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</sst>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K13" sqref="K13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15.275" style="3" customWidth="1"/>
    <col min="6" max="6" width="17.2166666666667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1052.96</v>
      </c>
      <c r="F8" s="11">
        <v>844.69</v>
      </c>
      <c r="G8" s="11">
        <v>10</v>
      </c>
      <c r="H8" s="14">
        <f>+F8/E8</f>
        <v>0.802205211973864</v>
      </c>
      <c r="I8" s="24">
        <f>G8*H8</f>
        <v>8.02205211973864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1052.96</v>
      </c>
      <c r="F9" s="11">
        <v>844.69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tr">
        <f>E15</f>
        <v>1篇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tr">
        <f>E16</f>
        <v>1篇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39</v>
      </c>
      <c r="F17" s="10" t="str">
        <f>E17</f>
        <v>1篇</v>
      </c>
      <c r="G17" s="10">
        <v>5</v>
      </c>
      <c r="H17" s="10">
        <v>5</v>
      </c>
      <c r="I17" s="13"/>
    </row>
    <row r="18" s="2" customFormat="1" ht="143" customHeight="1" spans="1:9">
      <c r="A18" s="10"/>
      <c r="B18" s="10"/>
      <c r="C18" s="10" t="s">
        <v>42</v>
      </c>
      <c r="D18" s="17" t="s">
        <v>43</v>
      </c>
      <c r="E18" s="19" t="s">
        <v>44</v>
      </c>
      <c r="F18" s="19" t="str">
        <f t="shared" ref="F15:F22" si="0">E18</f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45</v>
      </c>
      <c r="D19" s="19" t="s">
        <v>46</v>
      </c>
      <c r="E19" s="19" t="s">
        <v>47</v>
      </c>
      <c r="F19" s="19" t="str">
        <f t="shared" si="0"/>
        <v>2023年12月底前完成</v>
      </c>
      <c r="G19" s="10">
        <v>12</v>
      </c>
      <c r="H19" s="10">
        <v>12</v>
      </c>
      <c r="I19" s="13"/>
    </row>
    <row r="20" s="2" customFormat="1" ht="175" customHeight="1" spans="1:9">
      <c r="A20" s="10"/>
      <c r="B20" s="10"/>
      <c r="C20" s="20" t="s">
        <v>48</v>
      </c>
      <c r="D20" s="17" t="s">
        <v>49</v>
      </c>
      <c r="E20" s="19" t="s">
        <v>50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109" customHeight="1" spans="1:9">
      <c r="A21" s="10"/>
      <c r="B21" s="10"/>
      <c r="C21" s="21"/>
      <c r="D21" s="17" t="s">
        <v>51</v>
      </c>
      <c r="E21" s="19" t="s">
        <v>52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106" customHeight="1" spans="1:9">
      <c r="A22" s="10"/>
      <c r="B22" s="10"/>
      <c r="C22" s="21"/>
      <c r="D22" s="17" t="s">
        <v>53</v>
      </c>
      <c r="E22" s="19" t="s">
        <v>52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54</v>
      </c>
      <c r="E23" s="19" t="s">
        <v>55</v>
      </c>
      <c r="F23" s="19" t="s">
        <v>56</v>
      </c>
      <c r="G23" s="10">
        <v>4</v>
      </c>
      <c r="H23" s="10">
        <v>4</v>
      </c>
      <c r="I23" s="13"/>
    </row>
    <row r="24" s="2" customFormat="1" ht="50" customHeight="1" spans="1:9">
      <c r="A24" s="10"/>
      <c r="B24" s="10" t="s">
        <v>57</v>
      </c>
      <c r="C24" s="10" t="s">
        <v>58</v>
      </c>
      <c r="D24" s="16" t="s">
        <v>59</v>
      </c>
      <c r="E24" s="19" t="s">
        <v>60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61</v>
      </c>
    </row>
    <row r="25" s="2" customFormat="1" ht="30" customHeight="1" spans="1:9">
      <c r="A25" s="10" t="s">
        <v>62</v>
      </c>
      <c r="B25" s="10"/>
      <c r="C25" s="10"/>
      <c r="D25" s="10"/>
      <c r="E25" s="10"/>
      <c r="F25" s="10"/>
      <c r="G25" s="13"/>
      <c r="H25" s="23">
        <f>I8+SUM(H15:H24)</f>
        <v>93.0220521197386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37231EC7CC2342F3ACE2CEE7D26E5ADA_13</vt:lpwstr>
  </property>
</Properties>
</file>