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58"/>
  </bookViews>
  <sheets>
    <sheet name="绩效自评表（2023年交通工程精细化）  " sheetId="5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<sst xmlns="http://schemas.openxmlformats.org/spreadsheetml/2006/main" count="65" uniqueCount="56">
  <si>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</si>
  <si>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</si>
  <si>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</si>
  <si>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房山区普通公路安全设施精细化提升行动</t>
  </si>
  <si>
    <t>主管部门</t>
  </si>
  <si>
    <t>北京市交通委员会</t>
  </si>
  <si>
    <t>实施单位</t>
  </si>
  <si>
    <t>北京市交通委员会房山公路分局</t>
  </si>
  <si>
    <t>项目负责人</t>
  </si>
  <si>
    <t>贺文博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</si>
  <si>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</si>
  <si>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</si>
  <si>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</si>
  <si>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</si>
  <si>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</si>
  <si>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</si>
  <si>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</si>
  <si>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</si>
  <si>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</si>
  <si>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</si>
  <si>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</si>
  <si>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</si>
  <si>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</si>
  <si>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</si>
  <si>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</si>
  <si>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</si>
  <si>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</si>
  <si>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完成炒十路、瓦梨路、南土路等19条道路安全设施精细化提升工作，提高道路安全防护能力，保障通行安全。</t>
  </si>
  <si>
    <t>此目标为2023年水毁前设施，在23.7水毁发生后，根据实际情况对项目进行调整。实际调整实施项目为15项，在2023年12月全部完成。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</si>
  <si>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</si>
  <si>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</si>
  <si>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</si>
  <si>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</si>
  <si>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</si>
  <si>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</si>
  <si>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</si>
  <si>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</si>
  <si>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</si>
  <si>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19项公路精细化提升</t>
  </si>
  <si>
    <t>此目标为2023年水毁前设施，在23.7水毁发生后，根据实际情况对项目进行调整</t>
  </si>
  <si>
    <t>质量指标
（13分）</t>
  </si>
  <si>
    <t>工程质量标准</t>
  </si>
  <si>
    <t>符合《公路工程质量检验评定标准》（JTG5220-2020）要求</t>
  </si>
  <si>
    <t>时效指标
（12分）</t>
  </si>
  <si>
    <t>工程进度</t>
  </si>
  <si>
    <t>2023年12月31日前完成</t>
  </si>
  <si>
    <t>2023年12月31日前已完成</t>
  </si>
  <si>
    <t>成本指标
（10分）</t>
  </si>
  <si>
    <t>项目预算控制数</t>
  </si>
  <si>
    <t>≤89</t>
  </si>
  <si>
    <t>效益指标（40分）</t>
  </si>
  <si>
    <t>经济、社会、生态、可持续影响效益指标（40分）</t>
  </si>
  <si>
    <t>经济效益指标</t>
  </si>
  <si>
    <t>道路安全设施提升，安全保障能力加强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</si>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</sst>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5" fillId="0" borderId="0"/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6" fillId="0" borderId="0"/>
    <xf numFmtId="0" fontId="27" fillId="0" borderId="0"/>
    <xf numFmtId="43" fontId="4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57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</cellXfs>
  <cellStyles count="6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2 5" xfId="54"/>
    <cellStyle name="常规 3" xfId="55"/>
    <cellStyle name="常规 3 2" xfId="56"/>
    <cellStyle name="常规 4" xfId="57"/>
    <cellStyle name="常规 4 2" xfId="58"/>
    <cellStyle name="常规 4 3" xfId="59"/>
    <cellStyle name="常规 4 4" xfId="60"/>
    <cellStyle name="常规 5" xfId="61"/>
    <cellStyle name="常规 6" xfId="62"/>
    <cellStyle name="常规 7" xfId="63"/>
    <cellStyle name="千位分隔 2" xfId="64"/>
    <cellStyle name="千位分隔 3" xfId="6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14" workbookViewId="0">
      <selection activeCell="I20" sqref="I20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1.6283185840708" style="3" customWidth="1"/>
    <col min="5" max="5" width="25.7522123893805" style="3" customWidth="1"/>
    <col min="6" max="6" width="25.7522123893805" customWidth="1"/>
    <col min="7" max="7" width="8.50442477876106" style="4" customWidth="1"/>
    <col min="8" max="8" width="11.1238938053097" customWidth="1"/>
    <col min="9" max="9" width="35.5044247787611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69376189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/>
      <c r="E8" s="14">
        <v>89</v>
      </c>
      <c r="F8" s="12">
        <v>89</v>
      </c>
      <c r="G8" s="12">
        <v>10</v>
      </c>
      <c r="H8" s="15">
        <f>+F8/E8</f>
        <v>1</v>
      </c>
      <c r="I8" s="25">
        <f>G8*H8</f>
        <v>10</v>
      </c>
    </row>
    <row r="9" s="2" customFormat="1" customHeight="1" spans="1:9">
      <c r="A9" s="16"/>
      <c r="B9" s="16"/>
      <c r="C9" s="13" t="s">
        <v>20</v>
      </c>
      <c r="D9" s="11"/>
      <c r="E9" s="14">
        <v>89</v>
      </c>
      <c r="F9" s="12">
        <v>89</v>
      </c>
      <c r="G9" s="12" t="s">
        <v>21</v>
      </c>
      <c r="H9" s="15">
        <f>+F9/E9</f>
        <v>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9"/>
      <c r="F13" s="17" t="s">
        <v>28</v>
      </c>
      <c r="G13" s="18"/>
      <c r="H13" s="18"/>
      <c r="I13" s="19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2" t="s">
        <v>32</v>
      </c>
      <c r="E14" s="11" t="s">
        <v>33</v>
      </c>
      <c r="F14" s="11" t="s">
        <v>34</v>
      </c>
      <c r="G14" s="12" t="s">
        <v>15</v>
      </c>
      <c r="H14" s="12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8" t="s">
        <v>38</v>
      </c>
      <c r="E15" s="11">
        <v>19</v>
      </c>
      <c r="F15" s="11">
        <v>15</v>
      </c>
      <c r="G15" s="20">
        <v>15</v>
      </c>
      <c r="H15" s="20">
        <v>12</v>
      </c>
      <c r="I15" s="11" t="s">
        <v>39</v>
      </c>
    </row>
    <row r="16" s="2" customFormat="1" ht="40.5" spans="1:9">
      <c r="A16" s="11"/>
      <c r="B16" s="11"/>
      <c r="C16" s="11" t="s">
        <v>40</v>
      </c>
      <c r="D16" s="21" t="s">
        <v>41</v>
      </c>
      <c r="E16" s="11" t="s">
        <v>42</v>
      </c>
      <c r="F16" s="11" t="s">
        <v>42</v>
      </c>
      <c r="G16" s="20">
        <v>13</v>
      </c>
      <c r="H16" s="20">
        <v>13</v>
      </c>
      <c r="I16" s="11"/>
    </row>
    <row r="17" s="2" customFormat="1" ht="30" customHeight="1" spans="1:9">
      <c r="A17" s="11"/>
      <c r="B17" s="11"/>
      <c r="C17" s="11" t="s">
        <v>43</v>
      </c>
      <c r="D17" s="18" t="s">
        <v>44</v>
      </c>
      <c r="E17" s="11" t="s">
        <v>45</v>
      </c>
      <c r="F17" s="11" t="s">
        <v>46</v>
      </c>
      <c r="G17" s="20">
        <v>12</v>
      </c>
      <c r="H17" s="20">
        <v>12</v>
      </c>
      <c r="I17" s="11"/>
    </row>
    <row r="18" s="2" customFormat="1" ht="30" customHeight="1" spans="1:9">
      <c r="A18" s="11"/>
      <c r="B18" s="11"/>
      <c r="C18" s="22" t="s">
        <v>47</v>
      </c>
      <c r="D18" s="18" t="s">
        <v>48</v>
      </c>
      <c r="E18" s="11" t="s">
        <v>49</v>
      </c>
      <c r="F18" s="11">
        <v>89</v>
      </c>
      <c r="G18" s="20">
        <v>10</v>
      </c>
      <c r="H18" s="20">
        <v>10</v>
      </c>
      <c r="I18" s="11"/>
    </row>
    <row r="19" s="2" customFormat="1" ht="40.5" spans="1:9">
      <c r="A19" s="11"/>
      <c r="B19" s="23" t="s">
        <v>50</v>
      </c>
      <c r="C19" s="11" t="s">
        <v>51</v>
      </c>
      <c r="D19" s="18" t="s">
        <v>52</v>
      </c>
      <c r="E19" s="11" t="s">
        <v>53</v>
      </c>
      <c r="F19" s="11" t="s">
        <v>53</v>
      </c>
      <c r="G19" s="20">
        <v>40</v>
      </c>
      <c r="H19" s="20">
        <v>35</v>
      </c>
      <c r="I19" s="11" t="s">
        <v>54</v>
      </c>
    </row>
    <row r="20" s="2" customFormat="1" ht="30" customHeight="1" spans="1:9">
      <c r="A20" s="11" t="s">
        <v>55</v>
      </c>
      <c r="B20" s="11"/>
      <c r="C20" s="11"/>
      <c r="D20" s="11"/>
      <c r="E20" s="11"/>
      <c r="F20" s="11"/>
      <c r="G20" s="20"/>
      <c r="H20" s="24">
        <f>I8+SUM(H15:H19)</f>
        <v>92</v>
      </c>
      <c r="I20" s="11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绩效自评表（2023年交通工程精细化）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2024-05-13T02:26:51Z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5B2F823C5A2244A2B4A6EB17C5A0658B_13</vt:lpwstr>
  </property>
</Properties>
</file>