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9560"/>
  </bookViews>
  <sheets>
    <sheet name="综合类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I8" i="1"/>
  <c r="H8" i="1"/>
</calcChain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<sst xmlns="http://schemas.openxmlformats.org/spreadsheetml/2006/main" count="73" uniqueCount="63">
  <si>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</si>
  <si>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</si>
  <si>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</si>
  <si>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北京12328热线项目经费</t>
  </si>
  <si>
    <t>主管部门</t>
  </si>
  <si>
    <t>北京市交通委员会政务服务中心（北京市船舶检验所）</t>
  </si>
  <si>
    <t>实施单位</t>
  </si>
  <si>
    <t>项目负责人</t>
  </si>
  <si>
    <t>王萌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</si>
  <si>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</si>
  <si>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</si>
  <si>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</si>
  <si>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</si>
  <si>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</si>
  <si>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</si>
  <si>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</si>
  <si>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</si>
  <si>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</si>
  <si>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</si>
  <si>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</si>
  <si>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</si>
  <si>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</si>
  <si>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</si>
  <si>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</si>
  <si>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</si>
  <si>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</si>
  <si>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12328热线通过为公众提供交通出行咨询服务、解答交通行业政策、受理交通行业诉求，逐步提高12328社会影响力，争当交通行业“晴雨表”。交通行业监管部门通过分析北京12328热线市民集中反映的诉求不断改进完善工作，增强人民群众在首都交通高质量发展中的获得感、幸福感和安全感。</t>
  </si>
  <si>
    <t>2023年12328热线共接听市民来电58万余件，受理56万余件，转办市民诉求13万余件，按时办结率100%。2023年交通运输部全国12328年度考核第四名。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</si>
  <si>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</si>
  <si>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</si>
  <si>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</si>
  <si>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</si>
  <si>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</si>
  <si>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</si>
  <si>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</si>
  <si>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</si>
  <si>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</si>
  <si>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人工接通率</t>
  </si>
  <si>
    <t>≥90%</t>
  </si>
  <si>
    <t>即时答复率</t>
  </si>
  <si>
    <t>回访率</t>
  </si>
  <si>
    <t>≥100%</t>
  </si>
  <si>
    <t>质量指标
（13分）</t>
  </si>
  <si>
    <t>质量标准</t>
  </si>
  <si>
    <t>切实提高复核率，接通率，信息咨询即时答复率、做群众出行的贴心人</t>
  </si>
  <si>
    <t>优</t>
  </si>
  <si>
    <t>时效指标
（12分）</t>
  </si>
  <si>
    <t>项目实施</t>
  </si>
  <si>
    <t>全年进行</t>
  </si>
  <si>
    <t>完成</t>
  </si>
  <si>
    <t>成本指标
（10分）</t>
  </si>
  <si>
    <t>预算控制数</t>
  </si>
  <si>
    <t>≤1239.51万元</t>
  </si>
  <si>
    <t>效益指标
（40分）</t>
  </si>
  <si>
    <t>效益指标
（30分）</t>
  </si>
  <si>
    <t>社会效益</t>
  </si>
  <si>
    <t>得到提升</t>
  </si>
  <si>
    <t>支撑依据不充分</t>
  </si>
  <si>
    <t>满意度指标（10分）</t>
  </si>
  <si>
    <t>服务对象满意度指标</t>
  </si>
  <si>
    <t>≥85%</t>
  </si>
  <si>
    <t>总分</t>
  </si>
  <si>
    <t>原因：2022年人工接通率为85%。2023年人工接通率为88%，接听效率较上一年度有所提升。受小客车指标调控政策阶段性填报期影响及处理部门集中发送指标、停车业务的相关短信，热线单日小时呼入激增，直接影响热线接听。
改进措施：一是与处理部门定期沟通第一时间掌握信息舆情；二是继续优化现场人员配置，成立机动班组随时上线接电；三是提升项目管理效率，增加人员储备，强化接线员业务培训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</si>
</sst>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7" x14ac:knownFonts="1">
    <font>
      <sz val="11"/>
      <color theme="1"/>
      <name val="等线"/>
      <charset val="134"/>
      <scheme val="minor"/>
    </font>
    <font>
      <sz val="11"/>
      <color theme="1"/>
      <name val="等线 Light"/>
      <family val="3"/>
      <charset val="134"/>
      <scheme val="maj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vertical="center"/>
    </xf>
    <xf numFmtId="178" fontId="0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178" fontId="1" fillId="0" borderId="0" xfId="0" applyNumberFormat="1" applyFont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="71" zoomScaleNormal="100" zoomScaleSheetLayoutView="71" workbookViewId="0">
      <selection activeCell="E21" sqref="E21"/>
    </sheetView>
  </sheetViews>
  <sheetFormatPr defaultColWidth="9" defaultRowHeight="14" x14ac:dyDescent="0.3"/>
  <cols>
    <col min="1" max="1" width="7.75" style="1" customWidth="1"/>
    <col min="2" max="2" width="8.83203125" style="1" customWidth="1"/>
    <col min="3" max="3" width="21.08203125" style="1" customWidth="1"/>
    <col min="4" max="4" width="20.58203125" style="5" customWidth="1"/>
    <col min="5" max="5" width="30.83203125" style="5" customWidth="1"/>
    <col min="6" max="6" width="15.33203125" style="6" customWidth="1"/>
    <col min="7" max="7" width="6.25" style="7" customWidth="1"/>
    <col min="8" max="8" width="9.83203125" style="1" customWidth="1"/>
    <col min="9" max="9" width="38.83203125" style="1" customWidth="1"/>
    <col min="10" max="16384" width="9" style="1"/>
  </cols>
  <sheetData>
    <row r="1" spans="1:9" ht="23" x14ac:dyDescent="0.3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x14ac:dyDescent="0.3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9" hidden="1" x14ac:dyDescent="0.3">
      <c r="A3" s="8"/>
      <c r="B3" s="8"/>
      <c r="C3" s="8"/>
      <c r="D3" s="9"/>
      <c r="E3" s="9"/>
      <c r="F3" s="10"/>
      <c r="G3" s="11"/>
      <c r="H3" s="4"/>
      <c r="I3" s="4"/>
    </row>
    <row r="4" spans="1:9" s="2" customFormat="1" x14ac:dyDescent="0.3">
      <c r="A4" s="34" t="s">
        <v>2</v>
      </c>
      <c r="B4" s="34"/>
      <c r="C4" s="34" t="s">
        <v>3</v>
      </c>
      <c r="D4" s="34"/>
      <c r="E4" s="34"/>
      <c r="F4" s="34"/>
      <c r="G4" s="34"/>
      <c r="H4" s="34"/>
      <c r="I4" s="34"/>
    </row>
    <row r="5" spans="1:9" s="2" customFormat="1" x14ac:dyDescent="0.3">
      <c r="A5" s="34" t="s">
        <v>4</v>
      </c>
      <c r="B5" s="34"/>
      <c r="C5" s="34" t="s">
        <v>5</v>
      </c>
      <c r="D5" s="34"/>
      <c r="E5" s="34"/>
      <c r="F5" s="13" t="s">
        <v>6</v>
      </c>
      <c r="G5" s="34" t="s">
        <v>5</v>
      </c>
      <c r="H5" s="34"/>
      <c r="I5" s="34"/>
    </row>
    <row r="6" spans="1:9" s="3" customFormat="1" x14ac:dyDescent="0.3">
      <c r="A6" s="34" t="s">
        <v>7</v>
      </c>
      <c r="B6" s="34"/>
      <c r="C6" s="35" t="s">
        <v>8</v>
      </c>
      <c r="D6" s="35"/>
      <c r="E6" s="35"/>
      <c r="F6" s="13" t="s">
        <v>9</v>
      </c>
      <c r="G6" s="35">
        <v>85981613</v>
      </c>
      <c r="H6" s="35"/>
      <c r="I6" s="35"/>
    </row>
    <row r="7" spans="1:9" s="2" customFormat="1" x14ac:dyDescent="0.3">
      <c r="A7" s="34" t="s">
        <v>10</v>
      </c>
      <c r="B7" s="34"/>
      <c r="C7" s="15"/>
      <c r="D7" s="12" t="s">
        <v>11</v>
      </c>
      <c r="E7" s="15" t="s">
        <v>12</v>
      </c>
      <c r="F7" s="13" t="s">
        <v>13</v>
      </c>
      <c r="G7" s="15" t="s">
        <v>14</v>
      </c>
      <c r="H7" s="15" t="s">
        <v>15</v>
      </c>
      <c r="I7" s="12" t="s">
        <v>16</v>
      </c>
    </row>
    <row r="8" spans="1:9" s="2" customFormat="1" x14ac:dyDescent="0.3">
      <c r="A8" s="34" t="s">
        <v>17</v>
      </c>
      <c r="B8" s="34"/>
      <c r="C8" s="16" t="s">
        <v>18</v>
      </c>
      <c r="D8" s="14">
        <v>1239.51</v>
      </c>
      <c r="E8" s="14">
        <v>1239.51</v>
      </c>
      <c r="F8" s="13">
        <v>1235.637827</v>
      </c>
      <c r="G8" s="13">
        <v>10</v>
      </c>
      <c r="H8" s="17">
        <f>+F8/E8</f>
        <v>0.99687604537276797</v>
      </c>
      <c r="I8" s="31">
        <f>G8*H8</f>
        <v>9.9687604537276808</v>
      </c>
    </row>
    <row r="9" spans="1:9" s="2" customFormat="1" x14ac:dyDescent="0.3">
      <c r="A9" s="34"/>
      <c r="B9" s="34"/>
      <c r="C9" s="16" t="s">
        <v>19</v>
      </c>
      <c r="D9" s="14">
        <v>1239.51</v>
      </c>
      <c r="E9" s="14">
        <v>1239.51</v>
      </c>
      <c r="F9" s="13">
        <v>1235.637827</v>
      </c>
      <c r="G9" s="13" t="s">
        <v>20</v>
      </c>
      <c r="H9" s="14"/>
      <c r="I9" s="14" t="s">
        <v>20</v>
      </c>
    </row>
    <row r="10" spans="1:9" s="2" customFormat="1" x14ac:dyDescent="0.3">
      <c r="A10" s="34"/>
      <c r="B10" s="34"/>
      <c r="C10" s="16" t="s">
        <v>21</v>
      </c>
      <c r="D10" s="12"/>
      <c r="E10" s="12"/>
      <c r="F10" s="13"/>
      <c r="G10" s="15" t="s">
        <v>20</v>
      </c>
      <c r="H10" s="12"/>
      <c r="I10" s="12" t="s">
        <v>20</v>
      </c>
    </row>
    <row r="11" spans="1:9" s="2" customFormat="1" x14ac:dyDescent="0.3">
      <c r="A11" s="34"/>
      <c r="B11" s="34"/>
      <c r="C11" s="16" t="s">
        <v>22</v>
      </c>
      <c r="D11" s="12"/>
      <c r="E11" s="12"/>
      <c r="F11" s="13"/>
      <c r="G11" s="15" t="s">
        <v>20</v>
      </c>
      <c r="H11" s="12"/>
      <c r="I11" s="12" t="s">
        <v>20</v>
      </c>
    </row>
    <row r="12" spans="1:9" s="2" customFormat="1" x14ac:dyDescent="0.3">
      <c r="A12" s="34" t="s">
        <v>23</v>
      </c>
      <c r="B12" s="34" t="s">
        <v>24</v>
      </c>
      <c r="C12" s="34"/>
      <c r="D12" s="34"/>
      <c r="E12" s="34"/>
      <c r="F12" s="34" t="s">
        <v>25</v>
      </c>
      <c r="G12" s="34"/>
      <c r="H12" s="34"/>
      <c r="I12" s="34"/>
    </row>
    <row r="13" spans="1:9" s="2" customFormat="1" ht="60.75" customHeight="1" x14ac:dyDescent="0.3">
      <c r="A13" s="34"/>
      <c r="B13" s="36" t="s">
        <v>26</v>
      </c>
      <c r="C13" s="37"/>
      <c r="D13" s="37"/>
      <c r="E13" s="38"/>
      <c r="F13" s="39" t="s">
        <v>27</v>
      </c>
      <c r="G13" s="40"/>
      <c r="H13" s="40"/>
      <c r="I13" s="41"/>
    </row>
    <row r="14" spans="1:9" s="2" customFormat="1" ht="14.25" customHeight="1" x14ac:dyDescent="0.3">
      <c r="A14" s="42" t="s">
        <v>28</v>
      </c>
      <c r="B14" s="12" t="s">
        <v>29</v>
      </c>
      <c r="C14" s="12" t="s">
        <v>30</v>
      </c>
      <c r="D14" s="15" t="s">
        <v>31</v>
      </c>
      <c r="E14" s="12" t="s">
        <v>32</v>
      </c>
      <c r="F14" s="14" t="s">
        <v>33</v>
      </c>
      <c r="G14" s="15" t="s">
        <v>14</v>
      </c>
      <c r="H14" s="15" t="s">
        <v>16</v>
      </c>
      <c r="I14" s="12" t="s">
        <v>34</v>
      </c>
    </row>
    <row r="15" spans="1:9" s="2" customFormat="1" ht="162.5" customHeight="1" x14ac:dyDescent="0.3">
      <c r="A15" s="43"/>
      <c r="B15" s="42" t="s">
        <v>35</v>
      </c>
      <c r="C15" s="42" t="s">
        <v>36</v>
      </c>
      <c r="D15" s="19" t="s">
        <v>37</v>
      </c>
      <c r="E15" s="20" t="s">
        <v>38</v>
      </c>
      <c r="F15" s="21">
        <v>0.88339999999999996</v>
      </c>
      <c r="G15" s="22">
        <v>5</v>
      </c>
      <c r="H15" s="23">
        <v>4.8</v>
      </c>
      <c r="I15" s="32" t="s">
        <v>62</v>
      </c>
    </row>
    <row r="16" spans="1:9" s="2" customFormat="1" ht="21" customHeight="1" x14ac:dyDescent="0.3">
      <c r="A16" s="43"/>
      <c r="B16" s="43"/>
      <c r="C16" s="43"/>
      <c r="D16" s="19" t="s">
        <v>39</v>
      </c>
      <c r="E16" s="20" t="s">
        <v>38</v>
      </c>
      <c r="F16" s="21">
        <v>0.99</v>
      </c>
      <c r="G16" s="22">
        <v>5</v>
      </c>
      <c r="H16" s="22">
        <v>5</v>
      </c>
      <c r="I16" s="12"/>
    </row>
    <row r="17" spans="1:9" s="2" customFormat="1" x14ac:dyDescent="0.3">
      <c r="A17" s="43"/>
      <c r="B17" s="43"/>
      <c r="C17" s="43"/>
      <c r="D17" s="19" t="s">
        <v>40</v>
      </c>
      <c r="E17" s="20" t="s">
        <v>41</v>
      </c>
      <c r="F17" s="21">
        <v>1</v>
      </c>
      <c r="G17" s="22">
        <v>5</v>
      </c>
      <c r="H17" s="22">
        <v>5</v>
      </c>
      <c r="I17" s="12"/>
    </row>
    <row r="18" spans="1:9" s="2" customFormat="1" ht="27.75" customHeight="1" x14ac:dyDescent="0.3">
      <c r="A18" s="43"/>
      <c r="B18" s="43"/>
      <c r="C18" s="12" t="s">
        <v>42</v>
      </c>
      <c r="D18" s="19" t="s">
        <v>43</v>
      </c>
      <c r="E18" s="24" t="s">
        <v>44</v>
      </c>
      <c r="F18" s="14" t="s">
        <v>45</v>
      </c>
      <c r="G18" s="22">
        <v>13</v>
      </c>
      <c r="H18" s="22">
        <v>13</v>
      </c>
      <c r="I18" s="12"/>
    </row>
    <row r="19" spans="1:9" s="2" customFormat="1" ht="26.25" customHeight="1" x14ac:dyDescent="0.3">
      <c r="A19" s="43"/>
      <c r="B19" s="43"/>
      <c r="C19" s="12" t="s">
        <v>46</v>
      </c>
      <c r="D19" s="19" t="s">
        <v>47</v>
      </c>
      <c r="E19" s="25" t="s">
        <v>48</v>
      </c>
      <c r="F19" s="14" t="s">
        <v>49</v>
      </c>
      <c r="G19" s="22">
        <v>12</v>
      </c>
      <c r="H19" s="22">
        <v>12</v>
      </c>
      <c r="I19" s="12"/>
    </row>
    <row r="20" spans="1:9" s="2" customFormat="1" ht="26.25" customHeight="1" x14ac:dyDescent="0.3">
      <c r="A20" s="43"/>
      <c r="B20" s="44"/>
      <c r="C20" s="18" t="s">
        <v>50</v>
      </c>
      <c r="D20" s="19" t="s">
        <v>51</v>
      </c>
      <c r="E20" s="14" t="s">
        <v>52</v>
      </c>
      <c r="F20" s="14">
        <v>1235.637827</v>
      </c>
      <c r="G20" s="22">
        <v>10</v>
      </c>
      <c r="H20" s="22">
        <v>10</v>
      </c>
      <c r="I20" s="12"/>
    </row>
    <row r="21" spans="1:9" s="2" customFormat="1" ht="126" customHeight="1" x14ac:dyDescent="0.3">
      <c r="A21" s="43"/>
      <c r="B21" s="42" t="s">
        <v>53</v>
      </c>
      <c r="C21" s="18" t="s">
        <v>54</v>
      </c>
      <c r="D21" s="19" t="s">
        <v>55</v>
      </c>
      <c r="E21" s="24" t="s">
        <v>26</v>
      </c>
      <c r="F21" s="14" t="s">
        <v>56</v>
      </c>
      <c r="G21" s="22">
        <v>30</v>
      </c>
      <c r="H21" s="22">
        <v>25</v>
      </c>
      <c r="I21" s="14" t="s">
        <v>57</v>
      </c>
    </row>
    <row r="22" spans="1:9" s="2" customFormat="1" ht="18.75" customHeight="1" x14ac:dyDescent="0.3">
      <c r="A22" s="44"/>
      <c r="B22" s="44"/>
      <c r="C22" s="18" t="s">
        <v>58</v>
      </c>
      <c r="D22" s="19" t="s">
        <v>59</v>
      </c>
      <c r="E22" s="26" t="s">
        <v>60</v>
      </c>
      <c r="F22" s="21">
        <v>0.99</v>
      </c>
      <c r="G22" s="23">
        <v>10</v>
      </c>
      <c r="H22" s="23">
        <v>10</v>
      </c>
      <c r="I22" s="14"/>
    </row>
    <row r="23" spans="1:9" s="3" customFormat="1" x14ac:dyDescent="0.3">
      <c r="A23" s="35" t="s">
        <v>61</v>
      </c>
      <c r="B23" s="35"/>
      <c r="C23" s="35"/>
      <c r="D23" s="35"/>
      <c r="E23" s="35"/>
      <c r="F23" s="35"/>
      <c r="G23" s="23"/>
      <c r="H23" s="27">
        <f>SUM(H15:H22)+I8</f>
        <v>94.768760453727694</v>
      </c>
      <c r="I23" s="14"/>
    </row>
    <row r="24" spans="1:9" s="4" customFormat="1" x14ac:dyDescent="0.3">
      <c r="D24" s="28"/>
      <c r="E24" s="28"/>
      <c r="F24" s="29"/>
      <c r="G24" s="30"/>
    </row>
  </sheetData>
  <mergeCells count="25">
    <mergeCell ref="B13:E13"/>
    <mergeCell ref="F13:I13"/>
    <mergeCell ref="A23:F23"/>
    <mergeCell ref="A12:A13"/>
    <mergeCell ref="A14:A22"/>
    <mergeCell ref="B15:B20"/>
    <mergeCell ref="B21:B22"/>
    <mergeCell ref="C15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6" type="noConversion"/>
  <pageMargins left="0.25" right="0.25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韩稼伦</cp:lastModifiedBy>
  <dcterms:created xsi:type="dcterms:W3CDTF">2015-06-05T18:19:00Z</dcterms:created>
  <dcterms:modified xsi:type="dcterms:W3CDTF">2024-05-16T06:42:06Z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876FAF50EDC442DBB44ADABF283D4677_12</vt:lpwstr>
  </property>
  <property fmtid="{D5CDD505-2E9C-101B-9397-08002B2CF9AE}" pid="3" name="KSOProductBuildVer">
    <vt:lpwstr>2052-12.1.0.16729</vt:lpwstr>
  </property>
</Properties>
</file>