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11020" tabRatio="408"/>
  </bookViews>
  <sheets>
    <sheet name="绩效自评表" sheetId="44" r:id="rId1"/>
  </sheets>
  <calcPr calcId="144525"/>
</workbook>
</file>

<file path=xl/calcChain.xml><?xml version="1.0" encoding="utf-8"?>
<calcChain xmlns="http://schemas.openxmlformats.org/spreadsheetml/2006/main">
  <c r="H9" i="44" l="1"/>
  <c r="I9" i="44" s="1"/>
  <c r="H34" i="44" s="1"/>
</calcChain>
</file>

<file path=xl/sharedStrings.xml><?xml version="1.0" encoding="utf-8"?>
<sst xmlns="http://schemas.openxmlformats.org/spreadsheetml/2006/main" count="101" uniqueCount="79">
  <si>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</si>
  <si>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</si>
  <si>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</si>
  <si>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</si>
  <si>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</si>
  <si>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</si>
  <si>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</si>
  <si>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</si>
  <si>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</si>
  <si>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</si>
  <si>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</si>
  <si>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</si>
  <si>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</si>
  <si>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</si>
  <si>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</si>
  <si>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</si>
  <si>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</si>
  <si>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</si>
  <si>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</si>
  <si>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</si>
  <si>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</si>
  <si>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</si>
  <si>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</si>
  <si>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</si>
  <si>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项目组按照合同要求，持续开展了本市新能源物流配送车辆优先通行政策相关数据监测评估综合服务，主要包括政策实施服务、数据监测服务、政策评估服务、政策优化服务。开展了政策实施体系完善、政策目标完成情况跟踪预警、政策综合效果评估等工作，为政策顺利实施、平稳运行、不断优化提供支撑；开展了通行证申请车辆数据接入及审核工作，进行持证车辆运输效率监测评估，为政策提质增效、奖优罚劣目标的实现提供支撑；通过通行证申请审核数据的流转与共享，实现各归口单位、审核单位数据互联、提高审核效率，保障政策实施过程公平公正公开。编制完成《2023年度北京市新能源物流配送车辆通行相关数据监测评估综合服务项目工作报告》以及各季度的《货车通行证发放、使用和管理情况报告》。</t>
  </si>
  <si>
    <t>绩效指标</t>
  </si>
  <si>
    <t>一级指标</t>
  </si>
  <si>
    <t>二级指标</t>
  </si>
  <si>
    <t>三级指标</t>
  </si>
  <si>
    <t>年度指标值</t>
  </si>
  <si>
    <t>实际完成值</t>
  </si>
  <si>
    <t>偏差原因分析及改进措施</t>
  </si>
  <si>
    <t>产
出
指
标
(50分)</t>
  </si>
  <si>
    <t>数量指标
（15分）</t>
  </si>
  <si>
    <t>政策实施与效果评估报告</t>
  </si>
  <si>
    <t>1套</t>
  </si>
  <si>
    <t>服务运输企业</t>
  </si>
  <si>
    <t>≥300家</t>
  </si>
  <si>
    <t>服务相关政府部门</t>
  </si>
  <si>
    <t>10家</t>
  </si>
  <si>
    <t>数据监测分析报告</t>
  </si>
  <si>
    <t>物流配送车辆监测数据接入与复核服务</t>
  </si>
  <si>
    <t>4次</t>
  </si>
  <si>
    <t>车辆运输数据填报及数据共享等工具服务</t>
  </si>
  <si>
    <t>质量指标
（13分）</t>
  </si>
  <si>
    <t>持证车辆定位数据接入与校核完成率</t>
  </si>
  <si>
    <t>持证车辆运单数据采集率</t>
  </si>
  <si>
    <t>≥85%</t>
  </si>
  <si>
    <t>≥86%</t>
  </si>
  <si>
    <t>持证车辆运输效率监测率</t>
  </si>
  <si>
    <t>≥100%</t>
  </si>
  <si>
    <t>各归口单位、审核单位审核数据互联比例</t>
  </si>
  <si>
    <t>专家评审合格率</t>
  </si>
  <si>
    <t>时效指标
（12分）</t>
  </si>
  <si>
    <t>完成结题评审</t>
  </si>
  <si>
    <t>12月初之前</t>
  </si>
  <si>
    <t>成本指标
（10分）</t>
  </si>
  <si>
    <t>项目预算控制数</t>
  </si>
  <si>
    <t>≤100万元</t>
  </si>
  <si>
    <t>91万元</t>
  </si>
  <si>
    <t>效益指标（40分）</t>
  </si>
  <si>
    <t>服务对象满意度指标（10分）</t>
  </si>
  <si>
    <t>经济、社会、生态、可持续影响效益指标（30分）</t>
  </si>
  <si>
    <t>持证车辆运输经济性</t>
  </si>
  <si>
    <t>得到提升</t>
  </si>
  <si>
    <t>基本达成预期指标且效果较好</t>
  </si>
  <si>
    <t>北京市五环内物资保障情况</t>
  </si>
  <si>
    <t>城市物流配送车辆节能减排效益</t>
  </si>
  <si>
    <t>得到改善</t>
  </si>
  <si>
    <t>达成预期指标</t>
  </si>
  <si>
    <t>持证车辆运行效率监测长效机制</t>
  </si>
  <si>
    <t>总分</t>
  </si>
  <si>
    <t>北京市新能源物流配送车辆通行相关数据监测评估综合服务</t>
    <phoneticPr fontId="11" type="noConversion"/>
  </si>
  <si>
    <t>张墨</t>
    <phoneticPr fontId="11" type="noConversion"/>
  </si>
  <si>
    <t>绿色交通发展处</t>
    <phoneticPr fontId="11" type="noConversion"/>
  </si>
  <si>
    <t>按照新能源物流配送车辆优先通行工作部署会要求，依托依托新能源物流车通行优先申请审核管理系统和货车车载定位数据传输共享管理平台，围绕数据监测、政策实施、政策完善、政策评估四方面开展工作，实现以下目标： 1. 在既有新能源物流配送车辆优先通行政策的基础上，进一步研究分阶段提高4.5吨以下持证冷链运输车辆、4.5吨以上持证货车新能源比例的实施方案。 2.持续开展持证货车数据的接入和监测工作，进行全部持证车辆运输效率监测评估，为政策提质增效提供支撑。 3.通过通行证申请审核数据的流转与共享，实现各归口单位、审核单位数据互联、提高审核效率，保障政策实施过程公平公正公开。</t>
    <phoneticPr fontId="11" type="noConversion"/>
  </si>
  <si>
    <t>服务对象满意度指标</t>
    <phoneticPr fontId="11" type="noConversion"/>
  </si>
  <si>
    <t>≥95%</t>
    <phoneticPr fontId="11" type="noConversion"/>
  </si>
  <si>
    <t>支撑依据不充分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</si>
</sst>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00_);[Red]\(0.0000\)"/>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2"/>
      <name val="宋体"/>
      <family val="3"/>
      <charset val="134"/>
    </font>
    <font>
      <sz val="10"/>
      <name val="Arial"/>
      <family val="2"/>
    </font>
    <font>
      <sz val="11"/>
      <color indexed="8"/>
      <name val="宋体"/>
      <family val="3"/>
      <charset val="134"/>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15">
    <xf numFmtId="0" fontId="0" fillId="0" borderId="0">
      <alignment vertical="center"/>
    </xf>
    <xf numFmtId="43" fontId="9" fillId="0" borderId="0" applyFont="0" applyFill="0" applyBorder="0" applyAlignment="0" applyProtection="0">
      <alignment vertical="center"/>
    </xf>
    <xf numFmtId="0" fontId="6" fillId="0" borderId="0"/>
    <xf numFmtId="0" fontId="9" fillId="0" borderId="0"/>
    <xf numFmtId="0" fontId="6" fillId="0" borderId="0"/>
    <xf numFmtId="0" fontId="6" fillId="0" borderId="0">
      <alignment vertical="center"/>
    </xf>
    <xf numFmtId="0" fontId="7" fillId="0" borderId="0"/>
    <xf numFmtId="0" fontId="6" fillId="0" borderId="0"/>
    <xf numFmtId="0" fontId="9" fillId="0" borderId="0">
      <alignment vertical="center"/>
    </xf>
    <xf numFmtId="0" fontId="8" fillId="0" borderId="0"/>
    <xf numFmtId="0" fontId="7" fillId="0" borderId="0"/>
    <xf numFmtId="0" fontId="5" fillId="0" borderId="0"/>
    <xf numFmtId="0" fontId="7" fillId="0" borderId="0"/>
    <xf numFmtId="0" fontId="6" fillId="0" borderId="0">
      <alignment vertical="center"/>
    </xf>
    <xf numFmtId="0" fontId="7" fillId="0" borderId="0"/>
  </cellStyleXfs>
  <cellXfs count="3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177" fontId="12" fillId="0" borderId="2" xfId="0" applyNumberFormat="1" applyFont="1" applyBorder="1" applyAlignment="1">
      <alignment horizontal="center" vertical="center" wrapText="1"/>
    </xf>
    <xf numFmtId="177" fontId="12" fillId="0" borderId="3" xfId="0" applyNumberFormat="1" applyFont="1" applyBorder="1" applyAlignment="1">
      <alignment horizontal="center"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4" xfId="0" applyFont="1" applyBorder="1" applyAlignment="1">
      <alignment horizontal="left" vertical="center" wrapText="1"/>
    </xf>
    <xf numFmtId="0" fontId="12" fillId="0" borderId="6" xfId="0" applyFont="1" applyBorder="1" applyAlignment="1">
      <alignment horizontal="center" vertical="center" wrapText="1"/>
    </xf>
    <xf numFmtId="9" fontId="12" fillId="0" borderId="2" xfId="0" applyNumberFormat="1" applyFont="1" applyBorder="1" applyAlignment="1">
      <alignment horizontal="center" vertical="center" wrapText="1"/>
    </xf>
    <xf numFmtId="0" fontId="12" fillId="0" borderId="2" xfId="0" applyFont="1" applyBorder="1" applyAlignment="1">
      <alignment horizontal="left" vertical="center" wrapText="1"/>
    </xf>
    <xf numFmtId="0" fontId="12" fillId="0" borderId="4" xfId="0" applyFont="1" applyBorder="1" applyAlignment="1">
      <alignment horizontal="center" vertical="center" wrapText="1"/>
    </xf>
    <xf numFmtId="58" fontId="12" fillId="0" borderId="2" xfId="0" applyNumberFormat="1" applyFont="1" applyBorder="1" applyAlignment="1">
      <alignment horizontal="center" vertical="center" wrapText="1"/>
    </xf>
    <xf numFmtId="0" fontId="12" fillId="0" borderId="5" xfId="0" applyFont="1" applyBorder="1" applyAlignment="1">
      <alignment horizontal="center" vertical="center" wrapText="1"/>
    </xf>
    <xf numFmtId="176" fontId="6"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6" xfId="0" applyFont="1" applyBorder="1" applyAlignment="1">
      <alignment horizontal="left" vertical="center" wrapText="1"/>
    </xf>
    <xf numFmtId="0" fontId="6" fillId="0" borderId="2" xfId="0" applyFont="1" applyBorder="1" applyAlignment="1">
      <alignment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25" zoomScale="85" zoomScaleNormal="85" workbookViewId="0">
      <selection activeCell="L32" sqref="L32"/>
    </sheetView>
  </sheetViews>
  <sheetFormatPr defaultColWidth="9" defaultRowHeight="14" x14ac:dyDescent="0.25"/>
  <cols>
    <col min="1" max="1" width="4.08984375" customWidth="1"/>
    <col min="2" max="2" width="8.90625" customWidth="1"/>
    <col min="3" max="3" width="18.6328125" customWidth="1"/>
    <col min="4" max="4" width="21.1796875" style="4" customWidth="1"/>
    <col min="5" max="5" width="14" style="4" customWidth="1"/>
    <col min="6" max="6" width="16.1796875" customWidth="1"/>
    <col min="7" max="7" width="8.453125" style="5" customWidth="1"/>
    <col min="8" max="8" width="11.08984375" customWidth="1"/>
    <col min="9" max="9" width="12.26953125" customWidth="1"/>
  </cols>
  <sheetData>
    <row r="1" spans="1:9" ht="21" x14ac:dyDescent="0.25">
      <c r="A1" s="29"/>
      <c r="B1" s="29"/>
      <c r="C1" s="29"/>
      <c r="D1" s="29"/>
      <c r="E1" s="29"/>
      <c r="F1" s="29"/>
      <c r="G1" s="29"/>
    </row>
    <row r="2" spans="1:9" s="1" customFormat="1" ht="22.5" customHeight="1" x14ac:dyDescent="0.25">
      <c r="A2" s="30" t="s">
        <v>0</v>
      </c>
      <c r="B2" s="30"/>
      <c r="C2" s="30"/>
      <c r="D2" s="30"/>
      <c r="E2" s="30"/>
      <c r="F2" s="30"/>
      <c r="G2" s="30"/>
      <c r="H2" s="30"/>
      <c r="I2" s="30"/>
    </row>
    <row r="3" spans="1:9" s="2" customFormat="1" ht="18.75" customHeight="1" x14ac:dyDescent="0.25">
      <c r="A3" s="31" t="s">
        <v>1</v>
      </c>
      <c r="B3" s="31"/>
      <c r="C3" s="31"/>
      <c r="D3" s="31"/>
      <c r="E3" s="31"/>
      <c r="F3" s="31"/>
      <c r="G3" s="31"/>
      <c r="H3" s="31"/>
      <c r="I3" s="31"/>
    </row>
    <row r="4" spans="1:9" s="2" customFormat="1" ht="11.25" customHeight="1" x14ac:dyDescent="0.25">
      <c r="A4" s="6"/>
      <c r="B4" s="6"/>
      <c r="C4" s="6"/>
      <c r="D4" s="7"/>
      <c r="E4" s="7"/>
      <c r="F4" s="6"/>
      <c r="G4" s="8"/>
    </row>
    <row r="5" spans="1:9" s="3" customFormat="1" x14ac:dyDescent="0.25">
      <c r="A5" s="24" t="s">
        <v>2</v>
      </c>
      <c r="B5" s="24"/>
      <c r="C5" s="24" t="s">
        <v>72</v>
      </c>
      <c r="D5" s="24"/>
      <c r="E5" s="24"/>
      <c r="F5" s="24"/>
      <c r="G5" s="24"/>
      <c r="H5" s="24"/>
      <c r="I5" s="24"/>
    </row>
    <row r="6" spans="1:9" s="3" customFormat="1" x14ac:dyDescent="0.25">
      <c r="A6" s="24" t="s">
        <v>3</v>
      </c>
      <c r="B6" s="24"/>
      <c r="C6" s="24" t="s">
        <v>4</v>
      </c>
      <c r="D6" s="24"/>
      <c r="E6" s="24"/>
      <c r="F6" s="9" t="s">
        <v>5</v>
      </c>
      <c r="G6" s="24" t="s">
        <v>74</v>
      </c>
      <c r="H6" s="24"/>
      <c r="I6" s="24"/>
    </row>
    <row r="7" spans="1:9" s="3" customFormat="1" x14ac:dyDescent="0.25">
      <c r="A7" s="24" t="s">
        <v>6</v>
      </c>
      <c r="B7" s="24"/>
      <c r="C7" s="24" t="s">
        <v>73</v>
      </c>
      <c r="D7" s="24"/>
      <c r="E7" s="24"/>
      <c r="F7" s="9" t="s">
        <v>7</v>
      </c>
      <c r="G7" s="24">
        <v>83775220</v>
      </c>
      <c r="H7" s="24"/>
      <c r="I7" s="24"/>
    </row>
    <row r="8" spans="1:9" s="3" customFormat="1" x14ac:dyDescent="0.25">
      <c r="A8" s="24" t="s">
        <v>8</v>
      </c>
      <c r="B8" s="24"/>
      <c r="C8" s="9"/>
      <c r="D8" s="10" t="s">
        <v>9</v>
      </c>
      <c r="E8" s="9" t="s">
        <v>10</v>
      </c>
      <c r="F8" s="9" t="s">
        <v>11</v>
      </c>
      <c r="G8" s="9" t="s">
        <v>12</v>
      </c>
      <c r="H8" s="9" t="s">
        <v>13</v>
      </c>
      <c r="I8" s="10" t="s">
        <v>14</v>
      </c>
    </row>
    <row r="9" spans="1:9" s="3" customFormat="1" ht="32.25" customHeight="1" x14ac:dyDescent="0.25">
      <c r="A9" s="24" t="s">
        <v>15</v>
      </c>
      <c r="B9" s="24"/>
      <c r="C9" s="11" t="s">
        <v>16</v>
      </c>
      <c r="D9" s="12">
        <v>91.315799999999996</v>
      </c>
      <c r="E9" s="12">
        <v>91.315799999999996</v>
      </c>
      <c r="F9" s="13">
        <v>91</v>
      </c>
      <c r="G9" s="9">
        <v>10</v>
      </c>
      <c r="H9" s="14">
        <f>+F9/E9</f>
        <v>0.99654167186839526</v>
      </c>
      <c r="I9" s="15">
        <f>G9*H9</f>
        <v>9.9654167186839526</v>
      </c>
    </row>
    <row r="10" spans="1:9" s="3" customFormat="1" ht="13.5" customHeight="1" x14ac:dyDescent="0.25">
      <c r="A10" s="28"/>
      <c r="B10" s="28"/>
      <c r="C10" s="11" t="s">
        <v>17</v>
      </c>
      <c r="D10" s="12">
        <v>91.315799999999996</v>
      </c>
      <c r="E10" s="12">
        <v>91.315799999999996</v>
      </c>
      <c r="F10" s="13">
        <v>91</v>
      </c>
      <c r="G10" s="9" t="s">
        <v>18</v>
      </c>
      <c r="H10" s="10"/>
      <c r="I10" s="10" t="s">
        <v>18</v>
      </c>
    </row>
    <row r="11" spans="1:9" s="3" customFormat="1" ht="13.5" customHeight="1" x14ac:dyDescent="0.25">
      <c r="A11" s="28"/>
      <c r="B11" s="28"/>
      <c r="C11" s="11" t="s">
        <v>19</v>
      </c>
      <c r="D11" s="10">
        <v>0</v>
      </c>
      <c r="E11" s="10"/>
      <c r="F11" s="9"/>
      <c r="G11" s="9" t="s">
        <v>18</v>
      </c>
      <c r="H11" s="10"/>
      <c r="I11" s="10" t="s">
        <v>18</v>
      </c>
    </row>
    <row r="12" spans="1:9" s="3" customFormat="1" x14ac:dyDescent="0.25">
      <c r="A12" s="28"/>
      <c r="B12" s="28"/>
      <c r="C12" s="11" t="s">
        <v>20</v>
      </c>
      <c r="D12" s="10">
        <v>0</v>
      </c>
      <c r="E12" s="10"/>
      <c r="F12" s="9"/>
      <c r="G12" s="9" t="s">
        <v>18</v>
      </c>
      <c r="H12" s="10"/>
      <c r="I12" s="10" t="s">
        <v>18</v>
      </c>
    </row>
    <row r="13" spans="1:9" s="3" customFormat="1" ht="18" customHeight="1" x14ac:dyDescent="0.25">
      <c r="A13" s="24" t="s">
        <v>21</v>
      </c>
      <c r="B13" s="24" t="s">
        <v>22</v>
      </c>
      <c r="C13" s="24"/>
      <c r="D13" s="24"/>
      <c r="E13" s="24"/>
      <c r="F13" s="24" t="s">
        <v>23</v>
      </c>
      <c r="G13" s="24"/>
      <c r="H13" s="24"/>
      <c r="I13" s="24"/>
    </row>
    <row r="14" spans="1:9" s="3" customFormat="1" ht="197" customHeight="1" x14ac:dyDescent="0.25">
      <c r="A14" s="24"/>
      <c r="B14" s="25" t="s">
        <v>75</v>
      </c>
      <c r="C14" s="26"/>
      <c r="D14" s="26"/>
      <c r="E14" s="27"/>
      <c r="F14" s="25" t="s">
        <v>24</v>
      </c>
      <c r="G14" s="26"/>
      <c r="H14" s="26"/>
      <c r="I14" s="27"/>
    </row>
    <row r="15" spans="1:9" s="3" customFormat="1" ht="34.5" customHeight="1" x14ac:dyDescent="0.25">
      <c r="A15" s="24" t="s">
        <v>25</v>
      </c>
      <c r="B15" s="10" t="s">
        <v>26</v>
      </c>
      <c r="C15" s="10" t="s">
        <v>27</v>
      </c>
      <c r="D15" s="9" t="s">
        <v>28</v>
      </c>
      <c r="E15" s="10" t="s">
        <v>29</v>
      </c>
      <c r="F15" s="10" t="s">
        <v>30</v>
      </c>
      <c r="G15" s="9" t="s">
        <v>12</v>
      </c>
      <c r="H15" s="9" t="s">
        <v>14</v>
      </c>
      <c r="I15" s="10" t="s">
        <v>31</v>
      </c>
    </row>
    <row r="16" spans="1:9" s="3" customFormat="1" ht="30" customHeight="1" x14ac:dyDescent="0.25">
      <c r="A16" s="24"/>
      <c r="B16" s="24" t="s">
        <v>32</v>
      </c>
      <c r="C16" s="24" t="s">
        <v>33</v>
      </c>
      <c r="D16" s="16" t="s">
        <v>34</v>
      </c>
      <c r="E16" s="10" t="s">
        <v>35</v>
      </c>
      <c r="F16" s="10" t="s">
        <v>35</v>
      </c>
      <c r="G16" s="17">
        <v>3</v>
      </c>
      <c r="H16" s="17">
        <v>3</v>
      </c>
      <c r="I16" s="10"/>
    </row>
    <row r="17" spans="1:9" s="3" customFormat="1" ht="30" customHeight="1" x14ac:dyDescent="0.25">
      <c r="A17" s="24"/>
      <c r="B17" s="24"/>
      <c r="C17" s="24"/>
      <c r="D17" s="16" t="s">
        <v>36</v>
      </c>
      <c r="E17" s="10" t="s">
        <v>37</v>
      </c>
      <c r="F17" s="10">
        <v>618</v>
      </c>
      <c r="G17" s="17">
        <v>3</v>
      </c>
      <c r="H17" s="17">
        <v>3</v>
      </c>
      <c r="I17" s="10"/>
    </row>
    <row r="18" spans="1:9" s="3" customFormat="1" ht="30" customHeight="1" x14ac:dyDescent="0.25">
      <c r="A18" s="24"/>
      <c r="B18" s="24"/>
      <c r="C18" s="24"/>
      <c r="D18" s="16" t="s">
        <v>38</v>
      </c>
      <c r="E18" s="10" t="s">
        <v>39</v>
      </c>
      <c r="F18" s="10" t="s">
        <v>39</v>
      </c>
      <c r="G18" s="17">
        <v>3</v>
      </c>
      <c r="H18" s="17">
        <v>3</v>
      </c>
      <c r="I18" s="17"/>
    </row>
    <row r="19" spans="1:9" s="3" customFormat="1" ht="30" customHeight="1" x14ac:dyDescent="0.25">
      <c r="A19" s="24"/>
      <c r="B19" s="24"/>
      <c r="C19" s="24"/>
      <c r="D19" s="16" t="s">
        <v>40</v>
      </c>
      <c r="E19" s="10" t="s">
        <v>35</v>
      </c>
      <c r="F19" s="10" t="s">
        <v>35</v>
      </c>
      <c r="G19" s="17">
        <v>2</v>
      </c>
      <c r="H19" s="17">
        <v>2</v>
      </c>
      <c r="I19" s="17"/>
    </row>
    <row r="20" spans="1:9" s="3" customFormat="1" ht="30" customHeight="1" x14ac:dyDescent="0.25">
      <c r="A20" s="24"/>
      <c r="B20" s="24"/>
      <c r="C20" s="24"/>
      <c r="D20" s="16" t="s">
        <v>41</v>
      </c>
      <c r="E20" s="10" t="s">
        <v>42</v>
      </c>
      <c r="F20" s="10" t="s">
        <v>42</v>
      </c>
      <c r="G20" s="17">
        <v>2</v>
      </c>
      <c r="H20" s="17">
        <v>2</v>
      </c>
      <c r="I20" s="17"/>
    </row>
    <row r="21" spans="1:9" s="3" customFormat="1" ht="30" customHeight="1" x14ac:dyDescent="0.25">
      <c r="A21" s="24"/>
      <c r="B21" s="24"/>
      <c r="C21" s="24"/>
      <c r="D21" s="16" t="s">
        <v>43</v>
      </c>
      <c r="E21" s="10" t="s">
        <v>42</v>
      </c>
      <c r="F21" s="10" t="s">
        <v>42</v>
      </c>
      <c r="G21" s="17">
        <v>2</v>
      </c>
      <c r="H21" s="17">
        <v>2</v>
      </c>
      <c r="I21" s="17"/>
    </row>
    <row r="22" spans="1:9" s="3" customFormat="1" ht="30" customHeight="1" x14ac:dyDescent="0.25">
      <c r="A22" s="24"/>
      <c r="B22" s="24"/>
      <c r="C22" s="24" t="s">
        <v>44</v>
      </c>
      <c r="D22" s="16" t="s">
        <v>45</v>
      </c>
      <c r="E22" s="18">
        <v>1</v>
      </c>
      <c r="F22" s="18">
        <v>1</v>
      </c>
      <c r="G22" s="17">
        <v>3</v>
      </c>
      <c r="H22" s="17">
        <v>3</v>
      </c>
      <c r="I22" s="10"/>
    </row>
    <row r="23" spans="1:9" s="3" customFormat="1" ht="30" customHeight="1" x14ac:dyDescent="0.25">
      <c r="A23" s="24"/>
      <c r="B23" s="24"/>
      <c r="C23" s="24"/>
      <c r="D23" s="16" t="s">
        <v>46</v>
      </c>
      <c r="E23" s="10" t="s">
        <v>47</v>
      </c>
      <c r="F23" s="10" t="s">
        <v>48</v>
      </c>
      <c r="G23" s="17">
        <v>1</v>
      </c>
      <c r="H23" s="17">
        <v>1</v>
      </c>
      <c r="I23" s="10"/>
    </row>
    <row r="24" spans="1:9" s="3" customFormat="1" ht="30" customHeight="1" x14ac:dyDescent="0.25">
      <c r="A24" s="24"/>
      <c r="B24" s="24"/>
      <c r="C24" s="24"/>
      <c r="D24" s="16" t="s">
        <v>49</v>
      </c>
      <c r="E24" s="10" t="s">
        <v>50</v>
      </c>
      <c r="F24" s="18">
        <v>1</v>
      </c>
      <c r="G24" s="17">
        <v>3</v>
      </c>
      <c r="H24" s="17">
        <v>3</v>
      </c>
      <c r="I24" s="10"/>
    </row>
    <row r="25" spans="1:9" s="3" customFormat="1" ht="30" customHeight="1" x14ac:dyDescent="0.25">
      <c r="A25" s="24"/>
      <c r="B25" s="24"/>
      <c r="C25" s="24"/>
      <c r="D25" s="16" t="s">
        <v>51</v>
      </c>
      <c r="E25" s="18">
        <v>1</v>
      </c>
      <c r="F25" s="18">
        <v>1</v>
      </c>
      <c r="G25" s="17">
        <v>3</v>
      </c>
      <c r="H25" s="17">
        <v>3</v>
      </c>
      <c r="I25" s="10"/>
    </row>
    <row r="26" spans="1:9" s="3" customFormat="1" ht="30" customHeight="1" x14ac:dyDescent="0.25">
      <c r="A26" s="24"/>
      <c r="B26" s="24"/>
      <c r="C26" s="24"/>
      <c r="D26" s="16" t="s">
        <v>52</v>
      </c>
      <c r="E26" s="18">
        <v>1</v>
      </c>
      <c r="F26" s="18">
        <v>1</v>
      </c>
      <c r="G26" s="17">
        <v>3</v>
      </c>
      <c r="H26" s="17">
        <v>3</v>
      </c>
      <c r="I26" s="10"/>
    </row>
    <row r="27" spans="1:9" s="3" customFormat="1" ht="30" customHeight="1" x14ac:dyDescent="0.25">
      <c r="A27" s="24"/>
      <c r="B27" s="24"/>
      <c r="C27" s="10" t="s">
        <v>53</v>
      </c>
      <c r="D27" s="19" t="s">
        <v>54</v>
      </c>
      <c r="E27" s="20" t="s">
        <v>55</v>
      </c>
      <c r="F27" s="21">
        <v>45632</v>
      </c>
      <c r="G27" s="17">
        <v>12</v>
      </c>
      <c r="H27" s="17">
        <v>12</v>
      </c>
      <c r="I27" s="10"/>
    </row>
    <row r="28" spans="1:9" s="3" customFormat="1" ht="30" customHeight="1" x14ac:dyDescent="0.25">
      <c r="A28" s="24"/>
      <c r="B28" s="24"/>
      <c r="C28" s="22" t="s">
        <v>56</v>
      </c>
      <c r="D28" s="16" t="s">
        <v>57</v>
      </c>
      <c r="E28" s="10" t="s">
        <v>58</v>
      </c>
      <c r="F28" s="10" t="s">
        <v>59</v>
      </c>
      <c r="G28" s="17">
        <v>10</v>
      </c>
      <c r="H28" s="17">
        <v>10</v>
      </c>
      <c r="I28" s="10"/>
    </row>
    <row r="29" spans="1:9" s="3" customFormat="1" ht="30" customHeight="1" x14ac:dyDescent="0.25">
      <c r="A29" s="24"/>
      <c r="B29" s="24" t="s">
        <v>60</v>
      </c>
      <c r="C29" s="10" t="s">
        <v>61</v>
      </c>
      <c r="D29" s="16" t="s">
        <v>76</v>
      </c>
      <c r="E29" s="10" t="s">
        <v>77</v>
      </c>
      <c r="F29" s="10" t="s">
        <v>77</v>
      </c>
      <c r="G29" s="17">
        <v>10</v>
      </c>
      <c r="H29" s="17">
        <v>10</v>
      </c>
      <c r="I29" s="10"/>
    </row>
    <row r="30" spans="1:9" s="3" customFormat="1" ht="30" customHeight="1" x14ac:dyDescent="0.25">
      <c r="A30" s="24"/>
      <c r="B30" s="24"/>
      <c r="C30" s="24" t="s">
        <v>62</v>
      </c>
      <c r="D30" s="19" t="s">
        <v>63</v>
      </c>
      <c r="E30" s="20" t="s">
        <v>64</v>
      </c>
      <c r="F30" s="10" t="s">
        <v>65</v>
      </c>
      <c r="G30" s="17">
        <v>7</v>
      </c>
      <c r="H30" s="17">
        <v>6</v>
      </c>
      <c r="I30" s="10" t="s">
        <v>78</v>
      </c>
    </row>
    <row r="31" spans="1:9" s="3" customFormat="1" ht="30" customHeight="1" x14ac:dyDescent="0.25">
      <c r="A31" s="24"/>
      <c r="B31" s="24"/>
      <c r="C31" s="24"/>
      <c r="D31" s="19" t="s">
        <v>66</v>
      </c>
      <c r="E31" s="20" t="s">
        <v>64</v>
      </c>
      <c r="F31" s="10" t="s">
        <v>65</v>
      </c>
      <c r="G31" s="17">
        <v>7</v>
      </c>
      <c r="H31" s="17">
        <v>6</v>
      </c>
      <c r="I31" s="10" t="s">
        <v>78</v>
      </c>
    </row>
    <row r="32" spans="1:9" s="3" customFormat="1" ht="30" customHeight="1" x14ac:dyDescent="0.25">
      <c r="A32" s="24"/>
      <c r="B32" s="24"/>
      <c r="C32" s="24"/>
      <c r="D32" s="19" t="s">
        <v>67</v>
      </c>
      <c r="E32" s="20" t="s">
        <v>68</v>
      </c>
      <c r="F32" s="10" t="s">
        <v>69</v>
      </c>
      <c r="G32" s="17">
        <v>8</v>
      </c>
      <c r="H32" s="17">
        <v>6</v>
      </c>
      <c r="I32" s="10" t="s">
        <v>78</v>
      </c>
    </row>
    <row r="33" spans="1:9" s="3" customFormat="1" ht="30" customHeight="1" x14ac:dyDescent="0.25">
      <c r="A33" s="24"/>
      <c r="B33" s="24"/>
      <c r="C33" s="24"/>
      <c r="D33" s="19" t="s">
        <v>70</v>
      </c>
      <c r="E33" s="20" t="s">
        <v>64</v>
      </c>
      <c r="F33" s="10" t="s">
        <v>65</v>
      </c>
      <c r="G33" s="17">
        <v>8</v>
      </c>
      <c r="H33" s="17">
        <v>7</v>
      </c>
      <c r="I33" s="10" t="s">
        <v>78</v>
      </c>
    </row>
    <row r="34" spans="1:9" s="3" customFormat="1" ht="30" customHeight="1" x14ac:dyDescent="0.25">
      <c r="A34" s="24" t="s">
        <v>71</v>
      </c>
      <c r="B34" s="24"/>
      <c r="C34" s="24"/>
      <c r="D34" s="24"/>
      <c r="E34" s="24"/>
      <c r="F34" s="24"/>
      <c r="G34" s="17"/>
      <c r="H34" s="23">
        <f>I9+SUM(H16:H33)</f>
        <v>94.965416718683954</v>
      </c>
      <c r="I34" s="10"/>
    </row>
  </sheetData>
  <sheetProtection formatCells="0" insertHyperlinks="0" autoFilter="0"/>
  <mergeCells count="28">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34:F34"/>
    <mergeCell ref="A13:A14"/>
    <mergeCell ref="A15:A33"/>
    <mergeCell ref="B16:B28"/>
    <mergeCell ref="B29:B33"/>
    <mergeCell ref="C16:C21"/>
    <mergeCell ref="C22:C26"/>
    <mergeCell ref="C30:C33"/>
  </mergeCells>
  <phoneticPr fontId="11" type="noConversion"/>
  <dataValidations count="1">
    <dataValidation type="textLength" operator="lessThan" allowBlank="1" showInputMessage="1" showErrorMessage="1" sqref="D22:D30">
      <formula1>150</formula1>
    </dataValidation>
  </dataValidations>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2024-04-16T00:19:00Z</cp:lastPrinted>
  <dcterms:created xsi:type="dcterms:W3CDTF">2018-03-28T22:56:00Z</dcterms:created>
  <dcterms:modified xsi:type="dcterms:W3CDTF">2024-05-09T03:33:02Z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
  </property>
</Properties>
</file>