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<sst xmlns="http://schemas.openxmlformats.org/spreadsheetml/2006/main" count="73" uniqueCount="63">
  <si>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</si>
  <si>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</si>
  <si>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</si>
  <si>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延庆区延下路救灾恢复重建工程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</si>
  <si>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</si>
  <si>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</si>
  <si>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</si>
  <si>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</si>
  <si>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</si>
  <si>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</si>
  <si>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</si>
  <si>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</si>
  <si>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</si>
  <si>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</si>
  <si>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</si>
  <si>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</si>
  <si>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</si>
  <si>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</si>
  <si>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</si>
  <si>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</si>
  <si>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</si>
  <si>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</si>
  <si>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</si>
  <si>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</si>
  <si>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</si>
  <si>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</si>
  <si>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</si>
  <si>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恢复重建项目的实施方案编制；完成施工图设计编制、审核等工作；同时完成施工图预算的审核及报批工作，为下一步工作的顺利开展奠定良好基础。2023年项目预算追加金额165.94万元，其中国债金额165.94万元。</t>
  </si>
  <si>
    <t>完成恢复重建项目的实施方案编制；完成施工图设计编制、审核等工作；同时完成施工图预算的审核及报批工作，为下一步工作的顺利开展奠定良好基础。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</si>
  <si>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</si>
  <si>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</si>
  <si>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</si>
  <si>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</si>
  <si>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</si>
  <si>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</si>
  <si>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</si>
  <si>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</si>
  <si>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</si>
  <si>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实施方案编制数量</t>
  </si>
  <si>
    <t>1篇</t>
  </si>
  <si>
    <t>勘察报告数量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</si>
  <si>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</si>
  <si>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</si>
  <si>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</si>
  <si>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符合《公路工程技术标准》、《公路路线设计规范》、《公路路基设计规范》、《公路工程地质勘察规范》、《公路勘测规范》、《公路桥涵地基与基础设计规范》、《岩土工程勘察规范》等文件要求</t>
  </si>
  <si>
    <t>时效指标
（12分）</t>
  </si>
  <si>
    <t>时效指标</t>
  </si>
  <si>
    <t>2024年6月底前完成</t>
  </si>
  <si>
    <t>成本指标
（10分）</t>
  </si>
  <si>
    <t>实施方案编制费单项成本</t>
  </si>
  <si>
    <t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t>
  </si>
  <si>
    <t>勘察费单项成本</t>
  </si>
  <si>
    <t>"符合《工程勘察设计收费管理规定》国家计委、建设部计价格[2002]10号工程勘察设计收费标准2002版等文件要求"</t>
  </si>
  <si>
    <t>施工图设计费单项成本</t>
  </si>
  <si>
    <t>项目支出数</t>
  </si>
  <si>
    <t>≤165.94万元</t>
  </si>
  <si>
    <t>132.5万元</t>
  </si>
  <si>
    <t>效益指标（40分）</t>
  </si>
  <si>
    <t>经济、社会、生态、可持续影响效益指标（40分）</t>
  </si>
  <si>
    <t>对恢复重建项目的影响</t>
  </si>
  <si>
    <t>为恢复重建项目的实施提供技术支持</t>
  </si>
  <si>
    <t>定性指标，指标的可衡量性不足。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</si>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</sst>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M22" sqref="M22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20.825" style="3" customWidth="1"/>
    <col min="6" max="6" width="21.8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165.94</v>
      </c>
      <c r="F8" s="11">
        <v>132.5</v>
      </c>
      <c r="G8" s="11">
        <v>10</v>
      </c>
      <c r="H8" s="14">
        <f>+F8/E8</f>
        <v>0.798481378811619</v>
      </c>
      <c r="I8" s="24">
        <f>G8*H8</f>
        <v>7.98481378811619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f>E8</f>
        <v>165.94</v>
      </c>
      <c r="F9" s="11">
        <v>132.5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tr">
        <f t="shared" ref="F15:F22" si="0">E15</f>
        <v>1篇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40</v>
      </c>
      <c r="E16" s="10" t="s">
        <v>39</v>
      </c>
      <c r="F16" s="10" t="str">
        <f t="shared" si="0"/>
        <v>1篇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41</v>
      </c>
      <c r="E17" s="10" t="s">
        <v>39</v>
      </c>
      <c r="F17" s="10" t="str">
        <f t="shared" si="0"/>
        <v>1篇</v>
      </c>
      <c r="G17" s="10">
        <v>5</v>
      </c>
      <c r="H17" s="10">
        <v>5</v>
      </c>
      <c r="I17" s="13"/>
    </row>
    <row r="18" s="2" customFormat="1" ht="123" customHeight="1" spans="1:9">
      <c r="A18" s="10"/>
      <c r="B18" s="10"/>
      <c r="C18" s="10" t="s">
        <v>42</v>
      </c>
      <c r="D18" s="17" t="s">
        <v>43</v>
      </c>
      <c r="E18" s="19" t="s">
        <v>44</v>
      </c>
      <c r="F18" s="19" t="str">
        <f t="shared" si="0"/>
        <v>符合《公路工程技术标准》、《公路路线设计规范》、《公路路基设计规范》、《公路工程地质勘察规范》、《公路勘测规范》、《公路桥涵地基与基础设计规范》、《岩土工程勘察规范》等文件要求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45</v>
      </c>
      <c r="D19" s="19" t="s">
        <v>46</v>
      </c>
      <c r="E19" s="19" t="s">
        <v>47</v>
      </c>
      <c r="F19" s="19" t="str">
        <f t="shared" si="0"/>
        <v>2024年6月底前完成</v>
      </c>
      <c r="G19" s="10">
        <v>12</v>
      </c>
      <c r="H19" s="10">
        <v>12</v>
      </c>
      <c r="I19" s="13"/>
    </row>
    <row r="20" s="2" customFormat="1" ht="137" customHeight="1" spans="1:9">
      <c r="A20" s="10"/>
      <c r="B20" s="10"/>
      <c r="C20" s="20" t="s">
        <v>48</v>
      </c>
      <c r="D20" s="17" t="s">
        <v>49</v>
      </c>
      <c r="E20" s="19" t="s">
        <v>50</v>
      </c>
      <c r="F20" s="19" t="str">
        <f t="shared" si="0"/>
        <v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v>
      </c>
      <c r="G20" s="10">
        <v>2</v>
      </c>
      <c r="H20" s="10">
        <v>2</v>
      </c>
      <c r="I20" s="13"/>
    </row>
    <row r="21" s="2" customFormat="1" ht="72" customHeight="1" spans="1:9">
      <c r="A21" s="10"/>
      <c r="B21" s="10"/>
      <c r="C21" s="21"/>
      <c r="D21" s="17" t="s">
        <v>51</v>
      </c>
      <c r="E21" s="19" t="s">
        <v>52</v>
      </c>
      <c r="F21" s="19" t="str">
        <f t="shared" si="0"/>
        <v>"符合《工程勘察设计收费管理规定》国家计委、建设部计价格[2002]10号工程勘察设计收费标准2002版等文件要求"</v>
      </c>
      <c r="G21" s="10">
        <v>2</v>
      </c>
      <c r="H21" s="10">
        <v>2</v>
      </c>
      <c r="I21" s="13"/>
    </row>
    <row r="22" s="2" customFormat="1" ht="79" customHeight="1" spans="1:9">
      <c r="A22" s="10"/>
      <c r="B22" s="10"/>
      <c r="C22" s="21"/>
      <c r="D22" s="17" t="s">
        <v>53</v>
      </c>
      <c r="E22" s="19" t="s">
        <v>52</v>
      </c>
      <c r="F22" s="19" t="str">
        <f t="shared" si="0"/>
        <v>"符合《工程勘察设计收费管理规定》国家计委、建设部计价格[2002]10号工程勘察设计收费标准2002版等文件要求"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2"/>
      <c r="D23" s="17" t="s">
        <v>54</v>
      </c>
      <c r="E23" s="19" t="s">
        <v>55</v>
      </c>
      <c r="F23" s="19" t="s">
        <v>56</v>
      </c>
      <c r="G23" s="10">
        <v>4</v>
      </c>
      <c r="H23" s="10">
        <v>4</v>
      </c>
      <c r="I23" s="13"/>
    </row>
    <row r="24" s="2" customFormat="1" ht="41" customHeight="1" spans="1:9">
      <c r="A24" s="10"/>
      <c r="B24" s="10" t="s">
        <v>57</v>
      </c>
      <c r="C24" s="10" t="s">
        <v>58</v>
      </c>
      <c r="D24" s="16" t="s">
        <v>59</v>
      </c>
      <c r="E24" s="19" t="s">
        <v>60</v>
      </c>
      <c r="F24" s="19" t="str">
        <f>E24</f>
        <v>为恢复重建项目的实施提供技术支持</v>
      </c>
      <c r="G24" s="10">
        <v>40</v>
      </c>
      <c r="H24" s="10">
        <v>35</v>
      </c>
      <c r="I24" s="13" t="s">
        <v>61</v>
      </c>
    </row>
    <row r="25" s="2" customFormat="1" ht="27" customHeight="1" spans="1:9">
      <c r="A25" s="10" t="s">
        <v>62</v>
      </c>
      <c r="B25" s="10"/>
      <c r="C25" s="10"/>
      <c r="D25" s="10"/>
      <c r="E25" s="10"/>
      <c r="F25" s="10"/>
      <c r="G25" s="13"/>
      <c r="H25" s="23">
        <f>I8+SUM(H15:H24)</f>
        <v>92.9848137881162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2024-05-12T07:58:55Z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6B153E47ED8A41A1B561A33A17546123_13</vt:lpwstr>
  </property>
</Properties>
</file>