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F:\绩效评价\审核过的绩效文件—张翾\密云分局\"/>
    </mc:Choice>
  </mc:AlternateContent>
  <xr:revisionPtr revIDLastSave="0" documentId="13_ncr:1_{18B6CFAE-C9CD-4AD3-BDC9-C5DD30B9CE75}" xr6:coauthVersionLast="47" xr6:coauthVersionMax="47" xr10:uidLastSave="{00000000-0000-0000-0000-000000000000}"/>
  <bookViews>
    <workbookView xWindow="-110" yWindow="-110" windowWidth="19420" windowHeight="10300" tabRatio="927" xr2:uid="{00000000-000D-0000-FFFF-FFFF00000000}"/>
  </bookViews>
  <sheets>
    <sheet name="绩效自评表" sheetId="44" r:id="rId1"/>
  </sheets>
  <calcPr calcId="191029"/>
</workbook>
</file>

<file path=xl/calcChain.xml><?xml version="1.0" encoding="utf-8"?>
<calcChain xmlns="http://schemas.openxmlformats.org/spreadsheetml/2006/main">
  <c r="H8" i="44" l="1"/>
  <c r="I8" i="44" s="1"/>
  <c r="H31" i="44" s="1"/>
</calcChain>
</file>

<file path=xl/sharedStrings.xml><?xml version="1.0" encoding="utf-8"?>
<sst xmlns="http://schemas.openxmlformats.org/spreadsheetml/2006/main" count="80" uniqueCount="56">
  <si>
    <t>（2023年度）</t>
  </si>
  <si>
    <t>项目名称</t>
  </si>
  <si>
    <t>2023年密云公路分局普通公路隧道机电设施建设专项工程</t>
  </si>
  <si>
    <t>主管部门</t>
  </si>
  <si>
    <t>北京市交通委员会</t>
  </si>
  <si>
    <t>实施单位</t>
  </si>
  <si>
    <t>北京市交通委员会密云公路分局</t>
  </si>
  <si>
    <t>项目负责人</t>
  </si>
  <si>
    <t>王淼</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</si>
  <si>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</si>
  <si>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</si>
  <si>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</si>
  <si>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</si>
  <si>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</si>
  <si>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</si>
  <si>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</si>
  <si>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</si>
  <si>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</si>
  <si>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</si>
  <si>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</si>
  <si>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</si>
  <si>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</si>
  <si>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</si>
  <si>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</si>
  <si>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</si>
  <si>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</si>
  <si>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本项目涉及张家坟1号、张家坟2号、南对峪隧道、烟囱沟隧道4个隧道，主要工程包括隧道照明设施监控设施的施工工作。具体包括完善公路隧道照明设施，确保隧道照明设施功能完备、运行可靠；并结合实际运营情况对包括公路隧道监控等其他附属设施进行完善。该项目完成后分局管养道路路网运行监测能力得到很大提升，提高公路信息化管理与服务能力，同时该工程的实施对全区经济社会的协调发展和可持续发展产生较大推动作用。</t>
  </si>
  <si>
    <t>绩效指标</t>
  </si>
  <si>
    <t>一级指标</t>
  </si>
  <si>
    <t>二级指标</t>
  </si>
  <si>
    <t>三级指标</t>
  </si>
  <si>
    <t>年度指标值</t>
  </si>
  <si>
    <t>实际完成值</t>
  </si>
  <si>
    <t>偏差原因分析及改进措施</t>
  </si>
  <si>
    <t>产
出
指
标
(50分)</t>
  </si>
  <si>
    <t>数量指标
（15分）</t>
  </si>
  <si>
    <t>新建隧道照明、视频设备</t>
  </si>
  <si>
    <t>4处</t>
  </si>
  <si>
    <t>质量指标
（13分）</t>
  </si>
  <si>
    <t>质量标准：符合《北京市公路路网信息采集与发布设备建设管理办法》要求，按《公路工程质量检验评定标准》JTGF80/1-2017、符合《公路隧道养护技术规范》JTG_H12-2015验收合格。</t>
  </si>
  <si>
    <t>优</t>
  </si>
  <si>
    <t>时效指标
（12分）</t>
  </si>
  <si>
    <t>工程进度2023年10月份开工，2023年12月完工</t>
  </si>
  <si>
    <t>成本指标
（10分）</t>
  </si>
  <si>
    <t>经济成本指标</t>
  </si>
  <si>
    <t>680万</t>
  </si>
  <si>
    <t>效益指标（40分）</t>
  </si>
  <si>
    <t>经济、社会、生态、可持续影响效益指标（40分）</t>
  </si>
  <si>
    <t>对全区经济社会的协调发展和可持续发展产生较大推动作用。</t>
  </si>
  <si>
    <t>提高公路信息化管理与服务能力</t>
  </si>
  <si>
    <t>完善照明、视频设备，实现24小时监测，提升公众出行能力</t>
  </si>
  <si>
    <t>保障公路路况良好，更加有效地保护公路道路及隧道，减轻汽车排放污染及交通环境污染。</t>
  </si>
  <si>
    <t>总分</t>
  </si>
  <si>
    <t>2023年11开工</t>
    <phoneticPr fontId="6" type="noConversion"/>
  </si>
  <si>
    <t>定性指标，效益无法准确衡量</t>
    <phoneticPr fontId="6" type="noConversion"/>
  </si>
  <si>
    <r>
      <t>项目支出绩效自评表</t>
    </r>
    <r>
      <rPr>
        <sz val="11"/>
        <color indexed="8"/>
        <rFont val="宋体"/>
        <family val="3"/>
        <charset val="134"/>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</si>
</sst>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0" x14ac:knownFonts="1">
    <font>
      <sz val="11"/>
      <color theme="1"/>
      <name val="宋体"/>
      <charset val="134"/>
      <scheme val="minor"/>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sz val="11"/>
      <color indexed="8"/>
      <name val="宋体"/>
      <family val="3"/>
      <charset val="134"/>
      <scheme val="minor"/>
    </font>
    <font>
      <b/>
      <sz val="11"/>
      <color indexed="8"/>
      <name val="宋体"/>
      <family val="3"/>
      <charset val="134"/>
      <scheme val="minor"/>
    </font>
    <font>
      <sz val="11"/>
      <color rgb="FF000000"/>
      <name val="宋体"/>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s>
  <cellStyleXfs count="15">
    <xf numFmtId="0" fontId="0" fillId="0" borderId="0">
      <alignment vertical="center"/>
    </xf>
    <xf numFmtId="0" fontId="2" fillId="0" borderId="0"/>
    <xf numFmtId="0" fontId="2" fillId="0" borderId="0"/>
    <xf numFmtId="0" fontId="2" fillId="0" borderId="0"/>
    <xf numFmtId="0" fontId="2" fillId="0" borderId="0"/>
    <xf numFmtId="0" fontId="5" fillId="0" borderId="0">
      <alignment vertical="center"/>
    </xf>
    <xf numFmtId="0" fontId="5" fillId="0" borderId="0">
      <alignment vertical="center"/>
    </xf>
    <xf numFmtId="0" fontId="5" fillId="0" borderId="0"/>
    <xf numFmtId="0" fontId="5" fillId="0" borderId="0"/>
    <xf numFmtId="0" fontId="3" fillId="0" borderId="0"/>
    <xf numFmtId="0" fontId="5" fillId="0" borderId="0"/>
    <xf numFmtId="0" fontId="3" fillId="0" borderId="0">
      <alignment vertical="center"/>
    </xf>
    <xf numFmtId="0" fontId="4" fillId="0" borderId="0"/>
    <xf numFmtId="0" fontId="1" fillId="0" borderId="0"/>
    <xf numFmtId="43" fontId="3" fillId="0" borderId="0" applyFont="0" applyFill="0" applyBorder="0" applyAlignment="0" applyProtection="0">
      <alignment vertical="center"/>
    </xf>
  </cellStyleXfs>
  <cellXfs count="43">
    <xf numFmtId="0" fontId="0" fillId="0" borderId="0" xfId="0">
      <alignment vertical="center"/>
    </xf>
    <xf numFmtId="0" fontId="7" fillId="0" borderId="2" xfId="0" applyFont="1" applyBorder="1" applyAlignment="1">
      <alignment horizontal="center" vertical="center" wrapText="1"/>
    </xf>
    <xf numFmtId="0" fontId="5" fillId="0" borderId="0" xfId="0" applyFont="1">
      <alignment vertical="center"/>
    </xf>
    <xf numFmtId="0" fontId="5" fillId="0" borderId="0" xfId="0" applyFont="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0" xfId="0" applyFont="1" applyAlignment="1"/>
    <xf numFmtId="0" fontId="5" fillId="0" borderId="2" xfId="0" applyFont="1" applyBorder="1" applyAlignment="1">
      <alignment vertical="center" wrapText="1"/>
    </xf>
    <xf numFmtId="176" fontId="5" fillId="0" borderId="2" xfId="0" applyNumberFormat="1" applyFont="1" applyBorder="1" applyAlignment="1">
      <alignment horizontal="center" vertical="center" wrapText="1"/>
    </xf>
    <xf numFmtId="0" fontId="5" fillId="0" borderId="0" xfId="0" applyFont="1" applyAlignment="1">
      <alignment horizontal="center" vertical="center"/>
    </xf>
    <xf numFmtId="176" fontId="5" fillId="0" borderId="0" xfId="0" applyNumberFormat="1" applyFont="1" applyAlignment="1">
      <alignment horizontal="center" vertical="center" wrapText="1"/>
    </xf>
    <xf numFmtId="0" fontId="8"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horizontal="center" vertical="center" wrapText="1"/>
    </xf>
    <xf numFmtId="10" fontId="7" fillId="0" borderId="2" xfId="0" applyNumberFormat="1" applyFont="1" applyBorder="1" applyAlignment="1">
      <alignment horizontal="center" vertical="center" wrapText="1"/>
    </xf>
    <xf numFmtId="176" fontId="7" fillId="0" borderId="2" xfId="0" applyNumberFormat="1" applyFont="1" applyBorder="1" applyAlignment="1">
      <alignment horizontal="center"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center" vertical="center" wrapText="1"/>
    </xf>
    <xf numFmtId="0" fontId="5" fillId="0" borderId="6" xfId="0" applyFont="1" applyBorder="1" applyAlignment="1">
      <alignment horizontal="left" vertical="center" wrapText="1"/>
    </xf>
    <xf numFmtId="0" fontId="7" fillId="0" borderId="7" xfId="0" applyFont="1" applyBorder="1" applyAlignment="1">
      <alignment horizontal="center" vertical="center" wrapText="1"/>
    </xf>
    <xf numFmtId="0" fontId="7" fillId="0" borderId="6" xfId="0" applyFont="1" applyBorder="1" applyAlignment="1">
      <alignment horizontal="center" vertical="center" wrapText="1"/>
    </xf>
    <xf numFmtId="0" fontId="5" fillId="0" borderId="8" xfId="0" applyFont="1" applyBorder="1" applyAlignment="1">
      <alignment horizontal="left"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5" fillId="0" borderId="10" xfId="0" applyFont="1" applyBorder="1" applyAlignment="1">
      <alignment horizontal="left" vertical="center" wrapText="1"/>
    </xf>
    <xf numFmtId="0" fontId="7" fillId="0" borderId="1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left" vertical="center" wrapText="1"/>
    </xf>
    <xf numFmtId="0" fontId="7" fillId="0" borderId="0" xfId="0" applyFont="1" applyAlignment="1">
      <alignment horizontal="left" vertical="center" wrapText="1"/>
    </xf>
    <xf numFmtId="0" fontId="7" fillId="0" borderId="1" xfId="0" applyFont="1" applyBorder="1" applyAlignment="1">
      <alignment horizontal="left" vertical="center" wrapText="1"/>
    </xf>
    <xf numFmtId="0" fontId="9" fillId="0" borderId="6" xfId="0" applyFont="1" applyBorder="1" applyAlignment="1">
      <alignment horizontal="center" vertical="center" wrapText="1"/>
    </xf>
    <xf numFmtId="0" fontId="7" fillId="0" borderId="13" xfId="0" applyFont="1" applyBorder="1" applyAlignment="1">
      <alignment horizontal="center" vertical="center" wrapText="1"/>
    </xf>
    <xf numFmtId="0" fontId="5" fillId="0" borderId="6" xfId="0" applyFont="1" applyBorder="1" applyAlignment="1">
      <alignment horizontal="left" vertical="center"/>
    </xf>
    <xf numFmtId="0" fontId="7" fillId="0" borderId="14" xfId="0" applyFont="1" applyBorder="1" applyAlignment="1">
      <alignment horizontal="center" vertical="center" wrapText="1"/>
    </xf>
    <xf numFmtId="0" fontId="5" fillId="0" borderId="8" xfId="0" applyFont="1" applyBorder="1" applyAlignment="1">
      <alignment horizontal="left" vertical="center"/>
    </xf>
    <xf numFmtId="0" fontId="7" fillId="0" borderId="15" xfId="0" applyFont="1" applyBorder="1" applyAlignment="1">
      <alignment horizontal="center" vertical="center" wrapText="1"/>
    </xf>
    <xf numFmtId="0" fontId="5" fillId="0" borderId="10" xfId="0" applyFont="1" applyBorder="1" applyAlignment="1">
      <alignment horizontal="left" vertical="center"/>
    </xf>
    <xf numFmtId="0" fontId="5" fillId="0" borderId="2" xfId="0" applyFont="1" applyBorder="1" applyAlignment="1">
      <alignment horizontal="left" vertical="center" wrapText="1"/>
    </xf>
  </cellXfs>
  <cellStyles count="15">
    <cellStyle name="常规" xfId="0" builtinId="0"/>
    <cellStyle name="常规 2" xfId="1" xr:uid="{00000000-0005-0000-0000-000001000000}"/>
    <cellStyle name="常规 2 2" xfId="2" xr:uid="{00000000-0005-0000-0000-000002000000}"/>
    <cellStyle name="常规 2 2 2" xfId="3" xr:uid="{00000000-0005-0000-0000-000003000000}"/>
    <cellStyle name="常规 2 3" xfId="4" xr:uid="{00000000-0005-0000-0000-000004000000}"/>
    <cellStyle name="常规 2 4" xfId="5" xr:uid="{00000000-0005-0000-0000-000005000000}"/>
    <cellStyle name="常规 3" xfId="6" xr:uid="{00000000-0005-0000-0000-000006000000}"/>
    <cellStyle name="常规 4" xfId="7" xr:uid="{00000000-0005-0000-0000-000007000000}"/>
    <cellStyle name="常规 4 2" xfId="8" xr:uid="{00000000-0005-0000-0000-000008000000}"/>
    <cellStyle name="常规 4 3" xfId="9" xr:uid="{00000000-0005-0000-0000-000009000000}"/>
    <cellStyle name="常规 4 4" xfId="10" xr:uid="{00000000-0005-0000-0000-00000A000000}"/>
    <cellStyle name="常规 5" xfId="11" xr:uid="{00000000-0005-0000-0000-00000B000000}"/>
    <cellStyle name="常规 6" xfId="12" xr:uid="{00000000-0005-0000-0000-00000C000000}"/>
    <cellStyle name="常规 7" xfId="13" xr:uid="{00000000-0005-0000-0000-00000D000000}"/>
    <cellStyle name="千位分隔 2"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1"/>
  <sheetViews>
    <sheetView tabSelected="1" workbookViewId="0">
      <selection activeCell="D8" sqref="D8"/>
    </sheetView>
  </sheetViews>
  <sheetFormatPr defaultColWidth="9" defaultRowHeight="14" x14ac:dyDescent="0.25"/>
  <cols>
    <col min="1" max="1" width="4.08984375" style="2" customWidth="1"/>
    <col min="2" max="2" width="8.90625" style="2" customWidth="1"/>
    <col min="3" max="3" width="18.6328125" style="2" customWidth="1"/>
    <col min="4" max="4" width="42.08984375" style="10" customWidth="1"/>
    <col min="5" max="5" width="12" style="10" customWidth="1"/>
    <col min="6" max="6" width="12.6328125" style="2" customWidth="1"/>
    <col min="7" max="7" width="8.453125" style="11" customWidth="1"/>
    <col min="8" max="8" width="11.08984375" style="2" customWidth="1"/>
    <col min="9" max="9" width="17.36328125" style="2" customWidth="1"/>
    <col min="10" max="16384" width="9" style="2"/>
  </cols>
  <sheetData>
    <row r="1" spans="1:9" ht="22.5" customHeight="1" x14ac:dyDescent="0.25">
      <c r="A1" s="12" t="s">
        <v>55</v>
      </c>
      <c r="B1" s="12"/>
      <c r="C1" s="12"/>
      <c r="D1" s="12"/>
      <c r="E1" s="12"/>
      <c r="F1" s="12"/>
      <c r="G1" s="12"/>
      <c r="H1" s="12"/>
      <c r="I1" s="12"/>
    </row>
    <row r="2" spans="1:9" ht="18.75" customHeight="1" x14ac:dyDescent="0.25">
      <c r="A2" s="3" t="s">
        <v>0</v>
      </c>
      <c r="B2" s="3"/>
      <c r="C2" s="3"/>
      <c r="D2" s="3"/>
      <c r="E2" s="3"/>
      <c r="F2" s="3"/>
      <c r="G2" s="3"/>
      <c r="H2" s="3"/>
      <c r="I2" s="3"/>
    </row>
    <row r="3" spans="1:9" ht="11.25" customHeight="1" x14ac:dyDescent="0.25">
      <c r="A3" s="4"/>
      <c r="B3" s="4"/>
      <c r="C3" s="4"/>
      <c r="D3" s="5"/>
      <c r="E3" s="5"/>
      <c r="F3" s="4"/>
      <c r="G3" s="6"/>
    </row>
    <row r="4" spans="1:9" s="7" customFormat="1" x14ac:dyDescent="0.25">
      <c r="A4" s="13" t="s">
        <v>1</v>
      </c>
      <c r="B4" s="13"/>
      <c r="C4" s="13" t="s">
        <v>2</v>
      </c>
      <c r="D4" s="13"/>
      <c r="E4" s="13"/>
      <c r="F4" s="13"/>
      <c r="G4" s="13"/>
      <c r="H4" s="13"/>
      <c r="I4" s="13"/>
    </row>
    <row r="5" spans="1:9" s="7" customFormat="1" x14ac:dyDescent="0.25">
      <c r="A5" s="13" t="s">
        <v>3</v>
      </c>
      <c r="B5" s="13"/>
      <c r="C5" s="13" t="s">
        <v>4</v>
      </c>
      <c r="D5" s="13"/>
      <c r="E5" s="13"/>
      <c r="F5" s="14" t="s">
        <v>5</v>
      </c>
      <c r="G5" s="13" t="s">
        <v>6</v>
      </c>
      <c r="H5" s="13"/>
      <c r="I5" s="13"/>
    </row>
    <row r="6" spans="1:9" s="7" customFormat="1" x14ac:dyDescent="0.25">
      <c r="A6" s="13" t="s">
        <v>7</v>
      </c>
      <c r="B6" s="13"/>
      <c r="C6" s="13" t="s">
        <v>8</v>
      </c>
      <c r="D6" s="13"/>
      <c r="E6" s="13"/>
      <c r="F6" s="14" t="s">
        <v>9</v>
      </c>
      <c r="G6" s="13">
        <v>69971251</v>
      </c>
      <c r="H6" s="13"/>
      <c r="I6" s="13"/>
    </row>
    <row r="7" spans="1:9" s="7" customFormat="1" x14ac:dyDescent="0.25">
      <c r="A7" s="13" t="s">
        <v>10</v>
      </c>
      <c r="B7" s="13"/>
      <c r="C7" s="14"/>
      <c r="D7" s="1" t="s">
        <v>11</v>
      </c>
      <c r="E7" s="14" t="s">
        <v>12</v>
      </c>
      <c r="F7" s="14" t="s">
        <v>13</v>
      </c>
      <c r="G7" s="14" t="s">
        <v>14</v>
      </c>
      <c r="H7" s="14" t="s">
        <v>15</v>
      </c>
      <c r="I7" s="1" t="s">
        <v>16</v>
      </c>
    </row>
    <row r="8" spans="1:9" s="7" customFormat="1" ht="32.25" customHeight="1" x14ac:dyDescent="0.25">
      <c r="A8" s="13" t="s">
        <v>17</v>
      </c>
      <c r="B8" s="13"/>
      <c r="C8" s="15" t="s">
        <v>18</v>
      </c>
      <c r="D8" s="1">
        <v>0</v>
      </c>
      <c r="E8" s="16">
        <v>680</v>
      </c>
      <c r="F8" s="14">
        <v>680</v>
      </c>
      <c r="G8" s="14">
        <v>10</v>
      </c>
      <c r="H8" s="17">
        <f>+F8/E8</f>
        <v>1</v>
      </c>
      <c r="I8" s="18">
        <f>G8*H8</f>
        <v>10</v>
      </c>
    </row>
    <row r="9" spans="1:9" s="7" customFormat="1" ht="13.5" customHeight="1" x14ac:dyDescent="0.25">
      <c r="A9" s="8"/>
      <c r="B9" s="8"/>
      <c r="C9" s="15" t="s">
        <v>19</v>
      </c>
      <c r="D9" s="1">
        <v>0</v>
      </c>
      <c r="E9" s="16">
        <v>680</v>
      </c>
      <c r="F9" s="14">
        <v>680</v>
      </c>
      <c r="G9" s="14" t="s">
        <v>20</v>
      </c>
      <c r="H9" s="1"/>
      <c r="I9" s="1" t="s">
        <v>20</v>
      </c>
    </row>
    <row r="10" spans="1:9" s="7" customFormat="1" ht="13.5" customHeight="1" x14ac:dyDescent="0.25">
      <c r="A10" s="8"/>
      <c r="B10" s="8"/>
      <c r="C10" s="15" t="s">
        <v>21</v>
      </c>
      <c r="D10" s="1"/>
      <c r="E10" s="1"/>
      <c r="F10" s="14"/>
      <c r="G10" s="14" t="s">
        <v>20</v>
      </c>
      <c r="H10" s="1"/>
      <c r="I10" s="1" t="s">
        <v>20</v>
      </c>
    </row>
    <row r="11" spans="1:9" s="7" customFormat="1" x14ac:dyDescent="0.25">
      <c r="A11" s="8"/>
      <c r="B11" s="8"/>
      <c r="C11" s="15" t="s">
        <v>22</v>
      </c>
      <c r="D11" s="1"/>
      <c r="E11" s="1"/>
      <c r="F11" s="14"/>
      <c r="G11" s="14" t="s">
        <v>20</v>
      </c>
      <c r="H11" s="1"/>
      <c r="I11" s="1" t="s">
        <v>20</v>
      </c>
    </row>
    <row r="12" spans="1:9" s="7" customFormat="1" ht="18" customHeight="1" x14ac:dyDescent="0.25">
      <c r="A12" s="13" t="s">
        <v>23</v>
      </c>
      <c r="B12" s="13" t="s">
        <v>24</v>
      </c>
      <c r="C12" s="13"/>
      <c r="D12" s="13"/>
      <c r="E12" s="13"/>
      <c r="F12" s="13" t="s">
        <v>25</v>
      </c>
      <c r="G12" s="13"/>
      <c r="H12" s="13"/>
      <c r="I12" s="13"/>
    </row>
    <row r="13" spans="1:9" s="7" customFormat="1" ht="110.5" customHeight="1" x14ac:dyDescent="0.25">
      <c r="A13" s="13"/>
      <c r="B13" s="19" t="s">
        <v>26</v>
      </c>
      <c r="C13" s="20"/>
      <c r="D13" s="20"/>
      <c r="E13" s="21"/>
      <c r="F13" s="19" t="s">
        <v>26</v>
      </c>
      <c r="G13" s="20"/>
      <c r="H13" s="20"/>
      <c r="I13" s="21"/>
    </row>
    <row r="14" spans="1:9" s="7" customFormat="1" ht="34.5" customHeight="1" x14ac:dyDescent="0.25">
      <c r="A14" s="13" t="s">
        <v>27</v>
      </c>
      <c r="B14" s="1" t="s">
        <v>28</v>
      </c>
      <c r="C14" s="1" t="s">
        <v>29</v>
      </c>
      <c r="D14" s="14" t="s">
        <v>30</v>
      </c>
      <c r="E14" s="1" t="s">
        <v>31</v>
      </c>
      <c r="F14" s="1" t="s">
        <v>32</v>
      </c>
      <c r="G14" s="14" t="s">
        <v>14</v>
      </c>
      <c r="H14" s="14" t="s">
        <v>16</v>
      </c>
      <c r="I14" s="1" t="s">
        <v>33</v>
      </c>
    </row>
    <row r="15" spans="1:9" s="7" customFormat="1" ht="18" customHeight="1" x14ac:dyDescent="0.25">
      <c r="A15" s="13"/>
      <c r="B15" s="13" t="s">
        <v>34</v>
      </c>
      <c r="C15" s="22" t="s">
        <v>35</v>
      </c>
      <c r="D15" s="23" t="s">
        <v>36</v>
      </c>
      <c r="E15" s="24" t="s">
        <v>37</v>
      </c>
      <c r="F15" s="25" t="s">
        <v>37</v>
      </c>
      <c r="G15" s="24">
        <v>15</v>
      </c>
      <c r="H15" s="24">
        <v>15</v>
      </c>
      <c r="I15" s="24"/>
    </row>
    <row r="16" spans="1:9" s="7" customFormat="1" ht="20.25" customHeight="1" x14ac:dyDescent="0.25">
      <c r="A16" s="13"/>
      <c r="B16" s="13"/>
      <c r="C16" s="22"/>
      <c r="D16" s="26"/>
      <c r="E16" s="27"/>
      <c r="F16" s="28"/>
      <c r="G16" s="27"/>
      <c r="H16" s="27"/>
      <c r="I16" s="27"/>
    </row>
    <row r="17" spans="1:9" s="7" customFormat="1" ht="9.75" customHeight="1" x14ac:dyDescent="0.25">
      <c r="A17" s="13"/>
      <c r="B17" s="13"/>
      <c r="C17" s="22"/>
      <c r="D17" s="29"/>
      <c r="E17" s="30"/>
      <c r="F17" s="31"/>
      <c r="G17" s="30"/>
      <c r="H17" s="30"/>
      <c r="I17" s="30"/>
    </row>
    <row r="18" spans="1:9" s="7" customFormat="1" ht="30" customHeight="1" x14ac:dyDescent="0.25">
      <c r="A18" s="13"/>
      <c r="B18" s="13"/>
      <c r="C18" s="13" t="s">
        <v>38</v>
      </c>
      <c r="D18" s="32" t="s">
        <v>39</v>
      </c>
      <c r="E18" s="25" t="s">
        <v>40</v>
      </c>
      <c r="F18" s="25" t="s">
        <v>40</v>
      </c>
      <c r="G18" s="24">
        <v>13</v>
      </c>
      <c r="H18" s="24">
        <v>13</v>
      </c>
      <c r="I18" s="25"/>
    </row>
    <row r="19" spans="1:9" s="7" customFormat="1" ht="14.25" customHeight="1" x14ac:dyDescent="0.25">
      <c r="A19" s="13"/>
      <c r="B19" s="13"/>
      <c r="C19" s="13"/>
      <c r="D19" s="33"/>
      <c r="E19" s="28"/>
      <c r="F19" s="28"/>
      <c r="G19" s="27"/>
      <c r="H19" s="27"/>
      <c r="I19" s="28"/>
    </row>
    <row r="20" spans="1:9" s="7" customFormat="1" ht="17.25" customHeight="1" x14ac:dyDescent="0.25">
      <c r="A20" s="13"/>
      <c r="B20" s="13"/>
      <c r="C20" s="13"/>
      <c r="D20" s="34"/>
      <c r="E20" s="31"/>
      <c r="F20" s="31"/>
      <c r="G20" s="30"/>
      <c r="H20" s="30"/>
      <c r="I20" s="31"/>
    </row>
    <row r="21" spans="1:9" s="7" customFormat="1" ht="17.25" customHeight="1" x14ac:dyDescent="0.25">
      <c r="A21" s="13"/>
      <c r="B21" s="13"/>
      <c r="C21" s="22" t="s">
        <v>41</v>
      </c>
      <c r="D21" s="23" t="s">
        <v>42</v>
      </c>
      <c r="E21" s="24" t="s">
        <v>40</v>
      </c>
      <c r="F21" s="24" t="s">
        <v>40</v>
      </c>
      <c r="G21" s="24">
        <v>12</v>
      </c>
      <c r="H21" s="24">
        <v>10</v>
      </c>
      <c r="I21" s="35" t="s">
        <v>53</v>
      </c>
    </row>
    <row r="22" spans="1:9" s="7" customFormat="1" ht="13.5" customHeight="1" x14ac:dyDescent="0.25">
      <c r="A22" s="13"/>
      <c r="B22" s="13"/>
      <c r="C22" s="22"/>
      <c r="D22" s="26"/>
      <c r="E22" s="27"/>
      <c r="F22" s="27"/>
      <c r="G22" s="27"/>
      <c r="H22" s="27"/>
      <c r="I22" s="28"/>
    </row>
    <row r="23" spans="1:9" s="7" customFormat="1" ht="8.25" customHeight="1" x14ac:dyDescent="0.25">
      <c r="A23" s="13"/>
      <c r="B23" s="13"/>
      <c r="C23" s="22"/>
      <c r="D23" s="29"/>
      <c r="E23" s="30"/>
      <c r="F23" s="30"/>
      <c r="G23" s="30"/>
      <c r="H23" s="30"/>
      <c r="I23" s="31"/>
    </row>
    <row r="24" spans="1:9" s="7" customFormat="1" ht="18" customHeight="1" x14ac:dyDescent="0.25">
      <c r="A24" s="13"/>
      <c r="B24" s="13"/>
      <c r="C24" s="36" t="s">
        <v>43</v>
      </c>
      <c r="D24" s="37" t="s">
        <v>44</v>
      </c>
      <c r="E24" s="24" t="s">
        <v>45</v>
      </c>
      <c r="F24" s="24" t="s">
        <v>45</v>
      </c>
      <c r="G24" s="24">
        <v>10</v>
      </c>
      <c r="H24" s="24">
        <v>10</v>
      </c>
      <c r="I24" s="25"/>
    </row>
    <row r="25" spans="1:9" s="7" customFormat="1" ht="13.5" customHeight="1" x14ac:dyDescent="0.25">
      <c r="A25" s="13"/>
      <c r="B25" s="13"/>
      <c r="C25" s="38"/>
      <c r="D25" s="39"/>
      <c r="E25" s="27"/>
      <c r="F25" s="27"/>
      <c r="G25" s="27"/>
      <c r="H25" s="27"/>
      <c r="I25" s="28"/>
    </row>
    <row r="26" spans="1:9" s="7" customFormat="1" ht="12.75" customHeight="1" x14ac:dyDescent="0.25">
      <c r="A26" s="13"/>
      <c r="B26" s="13"/>
      <c r="C26" s="40"/>
      <c r="D26" s="41"/>
      <c r="E26" s="30"/>
      <c r="F26" s="30"/>
      <c r="G26" s="30"/>
      <c r="H26" s="30"/>
      <c r="I26" s="31"/>
    </row>
    <row r="27" spans="1:9" s="7" customFormat="1" ht="30" customHeight="1" x14ac:dyDescent="0.25">
      <c r="A27" s="13"/>
      <c r="B27" s="13" t="s">
        <v>46</v>
      </c>
      <c r="C27" s="25" t="s">
        <v>47</v>
      </c>
      <c r="D27" s="42" t="s">
        <v>48</v>
      </c>
      <c r="E27" s="1" t="s">
        <v>40</v>
      </c>
      <c r="F27" s="1" t="s">
        <v>40</v>
      </c>
      <c r="G27" s="16">
        <v>10</v>
      </c>
      <c r="H27" s="16">
        <v>9</v>
      </c>
      <c r="I27" s="1" t="s">
        <v>54</v>
      </c>
    </row>
    <row r="28" spans="1:9" s="7" customFormat="1" ht="30" customHeight="1" x14ac:dyDescent="0.25">
      <c r="A28" s="13"/>
      <c r="B28" s="13"/>
      <c r="C28" s="28"/>
      <c r="D28" s="42" t="s">
        <v>49</v>
      </c>
      <c r="E28" s="1" t="s">
        <v>40</v>
      </c>
      <c r="F28" s="1" t="s">
        <v>40</v>
      </c>
      <c r="G28" s="16">
        <v>10</v>
      </c>
      <c r="H28" s="16">
        <v>9</v>
      </c>
      <c r="I28" s="1" t="s">
        <v>54</v>
      </c>
    </row>
    <row r="29" spans="1:9" s="7" customFormat="1" ht="30" customHeight="1" x14ac:dyDescent="0.25">
      <c r="A29" s="13"/>
      <c r="B29" s="13"/>
      <c r="C29" s="28"/>
      <c r="D29" s="42" t="s">
        <v>50</v>
      </c>
      <c r="E29" s="1" t="s">
        <v>40</v>
      </c>
      <c r="F29" s="1" t="s">
        <v>40</v>
      </c>
      <c r="G29" s="16">
        <v>10</v>
      </c>
      <c r="H29" s="16">
        <v>9</v>
      </c>
      <c r="I29" s="1" t="s">
        <v>54</v>
      </c>
    </row>
    <row r="30" spans="1:9" s="7" customFormat="1" ht="30" customHeight="1" x14ac:dyDescent="0.25">
      <c r="A30" s="13"/>
      <c r="B30" s="13"/>
      <c r="C30" s="31"/>
      <c r="D30" s="42" t="s">
        <v>51</v>
      </c>
      <c r="E30" s="1" t="s">
        <v>40</v>
      </c>
      <c r="F30" s="1" t="s">
        <v>40</v>
      </c>
      <c r="G30" s="16">
        <v>10</v>
      </c>
      <c r="H30" s="16">
        <v>8</v>
      </c>
      <c r="I30" s="1" t="s">
        <v>54</v>
      </c>
    </row>
    <row r="31" spans="1:9" s="7" customFormat="1" ht="30" customHeight="1" x14ac:dyDescent="0.25">
      <c r="A31" s="13" t="s">
        <v>52</v>
      </c>
      <c r="B31" s="13"/>
      <c r="C31" s="13"/>
      <c r="D31" s="13"/>
      <c r="E31" s="13"/>
      <c r="F31" s="13"/>
      <c r="G31" s="16"/>
      <c r="H31" s="9">
        <f>I8+SUM(H15:H30)</f>
        <v>93</v>
      </c>
      <c r="I31" s="1"/>
    </row>
  </sheetData>
  <mergeCells count="53">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31:F31"/>
    <mergeCell ref="A12:A13"/>
    <mergeCell ref="A14:A30"/>
    <mergeCell ref="B15:B26"/>
    <mergeCell ref="B27:B30"/>
    <mergeCell ref="C15:C17"/>
    <mergeCell ref="C18:C20"/>
    <mergeCell ref="C21:C23"/>
    <mergeCell ref="C24:C26"/>
    <mergeCell ref="C27:C30"/>
    <mergeCell ref="D15:D17"/>
    <mergeCell ref="D18:D20"/>
    <mergeCell ref="D21:D23"/>
    <mergeCell ref="D24:D26"/>
    <mergeCell ref="E15:E17"/>
    <mergeCell ref="E18:E20"/>
    <mergeCell ref="E21:E23"/>
    <mergeCell ref="E24:E26"/>
    <mergeCell ref="F15:F17"/>
    <mergeCell ref="F18:F20"/>
    <mergeCell ref="F21:F23"/>
    <mergeCell ref="F24:F26"/>
    <mergeCell ref="G15:G17"/>
    <mergeCell ref="G18:G20"/>
    <mergeCell ref="G21:G23"/>
    <mergeCell ref="G24:G26"/>
    <mergeCell ref="H15:H17"/>
    <mergeCell ref="H18:H20"/>
    <mergeCell ref="H21:H23"/>
    <mergeCell ref="H24:H26"/>
    <mergeCell ref="I15:I17"/>
    <mergeCell ref="I18:I20"/>
    <mergeCell ref="I21:I23"/>
    <mergeCell ref="I24:I26"/>
  </mergeCells>
  <phoneticPr fontId="6"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翾 张</cp:lastModifiedBy>
  <cp:lastPrinted>2024-04-15T08:19:00Z</cp:lastPrinted>
  <dcterms:created xsi:type="dcterms:W3CDTF">2018-03-28T06:56:00Z</dcterms:created>
  <dcterms:modified xsi:type="dcterms:W3CDTF">2024-05-12T03:07:53Z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FF6D7F9D629B44E8A447007186756427_12</vt:lpwstr>
  </property>
</Properties>
</file>