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12278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44" l="1"/>
  <c r="H7" i="44" l="1"/>
  <c r="I7" i="44" s="1"/>
</calcChain>
</file>

<file path=xl/sharedStrings.xml><?xml version="1.0" encoding="utf-8"?>
<sst xmlns="http://schemas.openxmlformats.org/spreadsheetml/2006/main" count="92" uniqueCount="68">
  <si>
    <r>
      <t>项目支出绩效自评表</t>
    </r>
    <r>
      <rPr>
        <sz val="18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</si>
  <si>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</si>
  <si>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</si>
  <si>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</si>
  <si>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</si>
  <si>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</si>
  <si>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</si>
  <si>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</si>
  <si>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李东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</si>
  <si>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</si>
  <si>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</si>
  <si>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</si>
  <si>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</si>
  <si>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</si>
  <si>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</si>
  <si>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</si>
  <si>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</si>
  <si>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</si>
  <si>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</si>
  <si>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</si>
  <si>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</si>
  <si>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</si>
  <si>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</si>
  <si>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</si>
  <si>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</si>
  <si>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</si>
  <si>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完成2023年北京市普通公路技术状况检测评价任务，为北京市普通公路养护管理提供数据依据。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</si>
  <si>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</si>
  <si>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</si>
  <si>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</si>
  <si>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</si>
  <si>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</si>
  <si>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</si>
  <si>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</si>
  <si>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</si>
  <si>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公路技术状况检测评价结果：满足《公路技术状况评定标准》（JTG 5210-2018）等相关文件要求</t>
  </si>
  <si>
    <t>优良中低差</t>
  </si>
  <si>
    <t>优</t>
  </si>
  <si>
    <t>完成路线汇总：8月前</t>
  </si>
  <si>
    <t>完成路面技术状况自动化检测里程</t>
  </si>
  <si>
    <t>≥8500</t>
  </si>
  <si>
    <t>提交检测评定报告：12月底前</t>
  </si>
  <si>
    <t>形成《北京市普通公路技术状况检测评定报告》</t>
  </si>
  <si>
    <t>≥1</t>
  </si>
  <si>
    <t>完成外业检测：11月前</t>
  </si>
  <si>
    <t>效益指标</t>
  </si>
  <si>
    <t>环境得到改善</t>
  </si>
  <si>
    <t>养护管理决策方面经济性得到提升</t>
  </si>
  <si>
    <t>1.检测单位通过专业的检测技术，对北京市普通公路网进行科学、准确的评价，评价结果可作为评价养护管理成效的依据。 2.普通公路技术状况检测评价结果是进行规范化、科学化养护管理决策的基本依据。</t>
  </si>
  <si>
    <t>路况检测工作效率持久度得到提升</t>
  </si>
  <si>
    <t>成果应用单位满意度</t>
  </si>
  <si>
    <t>≥99%</t>
  </si>
  <si>
    <t>总分</t>
  </si>
  <si>
    <t>北京市普通公路技术状况检测与评价</t>
    <phoneticPr fontId="13" type="noConversion"/>
  </si>
  <si>
    <t>支撑依据不充分
定性指标，效益无法准确衡量</t>
    <phoneticPr fontId="13" type="noConversion"/>
  </si>
  <si>
    <t>成本指标
（10分）</t>
    <phoneticPr fontId="13" type="noConversion"/>
  </si>
  <si>
    <t>项目支出数</t>
    <phoneticPr fontId="13" type="noConversion"/>
  </si>
  <si>
    <t>完成合同支付</t>
    <phoneticPr fontId="13" type="noConversion"/>
  </si>
  <si>
    <t>完成合同支付</t>
    <phoneticPr fontId="13" type="noConversion"/>
  </si>
  <si>
    <t>数量指标
（15分）</t>
    <phoneticPr fontId="13" type="noConversion"/>
  </si>
  <si>
    <t>质量指标
（13分）</t>
    <phoneticPr fontId="13" type="noConversion"/>
  </si>
  <si>
    <t>时效指标
（12分）</t>
    <phoneticPr fontId="13" type="noConversion"/>
  </si>
  <si>
    <t>支撑依据不充分
定性指标，效益无法准确衡量</t>
    <phoneticPr fontId="13" type="noConversion"/>
  </si>
  <si>
    <t>生态效益指标（7分）</t>
    <phoneticPr fontId="13" type="noConversion"/>
  </si>
  <si>
    <t>经济效益指标（7分）</t>
    <phoneticPr fontId="13" type="noConversion"/>
  </si>
  <si>
    <t>社会效益指标（8分）</t>
    <phoneticPr fontId="13" type="noConversion"/>
  </si>
  <si>
    <t>可持续影响指标（8分）</t>
    <phoneticPr fontId="13" type="noConversion"/>
  </si>
  <si>
    <t>服务对象满意度指标（10分）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</si>
</sst>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9" fillId="0" borderId="0"/>
    <xf numFmtId="0" fontId="12" fillId="0" borderId="0"/>
    <xf numFmtId="0" fontId="9" fillId="0" borderId="0">
      <alignment vertical="center"/>
    </xf>
    <xf numFmtId="0" fontId="10" fillId="0" borderId="0"/>
    <xf numFmtId="0" fontId="6" fillId="0" borderId="0"/>
    <xf numFmtId="43" fontId="9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workbookViewId="0">
      <selection activeCell="K16" sqref="K16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7.46484375" style="4" customWidth="1"/>
    <col min="5" max="5" width="11.7304687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7" t="s">
        <v>0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3" customFormat="1">
      <c r="A3" s="22" t="s">
        <v>2</v>
      </c>
      <c r="B3" s="22"/>
      <c r="C3" s="22" t="s">
        <v>53</v>
      </c>
      <c r="D3" s="22"/>
      <c r="E3" s="22"/>
      <c r="F3" s="22"/>
      <c r="G3" s="22"/>
      <c r="H3" s="22"/>
      <c r="I3" s="22"/>
    </row>
    <row r="4" spans="1:9" s="3" customFormat="1" ht="29" customHeight="1">
      <c r="A4" s="22" t="s">
        <v>3</v>
      </c>
      <c r="B4" s="22"/>
      <c r="C4" s="22" t="s">
        <v>4</v>
      </c>
      <c r="D4" s="22"/>
      <c r="E4" s="22"/>
      <c r="F4" s="7" t="s">
        <v>5</v>
      </c>
      <c r="G4" s="22" t="s">
        <v>6</v>
      </c>
      <c r="H4" s="22"/>
      <c r="I4" s="22"/>
    </row>
    <row r="5" spans="1:9" s="3" customFormat="1">
      <c r="A5" s="22" t="s">
        <v>7</v>
      </c>
      <c r="B5" s="22"/>
      <c r="C5" s="22" t="s">
        <v>8</v>
      </c>
      <c r="D5" s="22"/>
      <c r="E5" s="22"/>
      <c r="F5" s="7" t="s">
        <v>9</v>
      </c>
      <c r="G5" s="22">
        <v>18501365215</v>
      </c>
      <c r="H5" s="22"/>
      <c r="I5" s="22"/>
    </row>
    <row r="6" spans="1:9" s="3" customFormat="1">
      <c r="A6" s="22" t="s">
        <v>10</v>
      </c>
      <c r="B6" s="22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22" t="s">
        <v>17</v>
      </c>
      <c r="B7" s="22"/>
      <c r="C7" s="8" t="s">
        <v>18</v>
      </c>
      <c r="D7" s="6">
        <v>750</v>
      </c>
      <c r="E7" s="9">
        <v>677</v>
      </c>
      <c r="F7" s="7">
        <v>676.76758400000006</v>
      </c>
      <c r="G7" s="7">
        <v>10</v>
      </c>
      <c r="H7" s="10">
        <f>+F7/E7</f>
        <v>0.99965669719350081</v>
      </c>
      <c r="I7" s="15">
        <f>G7*H7</f>
        <v>9.9965669719350085</v>
      </c>
    </row>
    <row r="8" spans="1:9" s="3" customFormat="1" ht="13.5" customHeight="1">
      <c r="A8" s="26"/>
      <c r="B8" s="26"/>
      <c r="C8" s="8" t="s">
        <v>19</v>
      </c>
      <c r="D8" s="6"/>
      <c r="E8" s="11"/>
      <c r="F8" s="7"/>
      <c r="G8" s="7" t="s">
        <v>20</v>
      </c>
      <c r="H8" s="6"/>
      <c r="I8" s="6" t="s">
        <v>20</v>
      </c>
    </row>
    <row r="9" spans="1:9" s="3" customFormat="1" ht="13.5" customHeight="1">
      <c r="A9" s="26"/>
      <c r="B9" s="26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6"/>
      <c r="B10" s="26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22" t="s">
        <v>23</v>
      </c>
      <c r="B11" s="22" t="s">
        <v>24</v>
      </c>
      <c r="C11" s="22"/>
      <c r="D11" s="22"/>
      <c r="E11" s="22"/>
      <c r="F11" s="22" t="s">
        <v>25</v>
      </c>
      <c r="G11" s="22"/>
      <c r="H11" s="22"/>
      <c r="I11" s="22"/>
    </row>
    <row r="12" spans="1:9" s="3" customFormat="1" ht="65.650000000000006" customHeight="1">
      <c r="A12" s="22"/>
      <c r="B12" s="19" t="s">
        <v>26</v>
      </c>
      <c r="C12" s="20"/>
      <c r="D12" s="20"/>
      <c r="E12" s="21"/>
      <c r="F12" s="19" t="s">
        <v>26</v>
      </c>
      <c r="G12" s="20"/>
      <c r="H12" s="20"/>
      <c r="I12" s="21"/>
    </row>
    <row r="13" spans="1:9" s="3" customFormat="1" ht="34.5" customHeight="1">
      <c r="A13" s="22" t="s">
        <v>27</v>
      </c>
      <c r="B13" s="6" t="s">
        <v>28</v>
      </c>
      <c r="C13" s="6" t="s">
        <v>29</v>
      </c>
      <c r="D13" s="7" t="s">
        <v>30</v>
      </c>
      <c r="E13" s="6" t="s">
        <v>31</v>
      </c>
      <c r="F13" s="6" t="s">
        <v>32</v>
      </c>
      <c r="G13" s="7" t="s">
        <v>14</v>
      </c>
      <c r="H13" s="7" t="s">
        <v>16</v>
      </c>
      <c r="I13" s="6" t="s">
        <v>33</v>
      </c>
    </row>
    <row r="14" spans="1:9" s="3" customFormat="1" ht="34.5" customHeight="1">
      <c r="A14" s="22"/>
      <c r="B14" s="23" t="s">
        <v>34</v>
      </c>
      <c r="C14" s="23" t="s">
        <v>59</v>
      </c>
      <c r="D14" s="6" t="s">
        <v>39</v>
      </c>
      <c r="E14" s="12" t="s">
        <v>40</v>
      </c>
      <c r="F14" s="6">
        <v>9012.7690000000002</v>
      </c>
      <c r="G14" s="12">
        <v>7</v>
      </c>
      <c r="H14" s="12">
        <v>7</v>
      </c>
      <c r="I14" s="6"/>
    </row>
    <row r="15" spans="1:9" s="3" customFormat="1" ht="34.5" customHeight="1">
      <c r="A15" s="22"/>
      <c r="B15" s="24"/>
      <c r="C15" s="25"/>
      <c r="D15" s="6" t="s">
        <v>42</v>
      </c>
      <c r="E15" s="6" t="s">
        <v>43</v>
      </c>
      <c r="F15" s="6">
        <v>1</v>
      </c>
      <c r="G15" s="12">
        <v>8</v>
      </c>
      <c r="H15" s="12">
        <v>8</v>
      </c>
      <c r="I15" s="6"/>
    </row>
    <row r="16" spans="1:9" s="3" customFormat="1" ht="64.150000000000006" customHeight="1">
      <c r="A16" s="22"/>
      <c r="B16" s="24"/>
      <c r="C16" s="6" t="s">
        <v>60</v>
      </c>
      <c r="D16" s="6" t="s">
        <v>35</v>
      </c>
      <c r="E16" s="6" t="s">
        <v>36</v>
      </c>
      <c r="F16" s="6" t="s">
        <v>37</v>
      </c>
      <c r="G16" s="12">
        <v>13</v>
      </c>
      <c r="H16" s="12">
        <v>13</v>
      </c>
      <c r="I16" s="6"/>
    </row>
    <row r="17" spans="1:9" s="3" customFormat="1" ht="34.5" customHeight="1">
      <c r="A17" s="22"/>
      <c r="B17" s="24"/>
      <c r="C17" s="23" t="s">
        <v>61</v>
      </c>
      <c r="D17" s="6" t="s">
        <v>38</v>
      </c>
      <c r="E17" s="6" t="s">
        <v>36</v>
      </c>
      <c r="F17" s="6" t="s">
        <v>37</v>
      </c>
      <c r="G17" s="12">
        <v>4</v>
      </c>
      <c r="H17" s="12">
        <v>4</v>
      </c>
      <c r="I17" s="6"/>
    </row>
    <row r="18" spans="1:9" s="3" customFormat="1" ht="34.5" customHeight="1">
      <c r="A18" s="22"/>
      <c r="B18" s="24"/>
      <c r="C18" s="24"/>
      <c r="D18" s="6" t="s">
        <v>41</v>
      </c>
      <c r="E18" s="6" t="s">
        <v>36</v>
      </c>
      <c r="F18" s="6" t="s">
        <v>37</v>
      </c>
      <c r="G18" s="12">
        <v>4</v>
      </c>
      <c r="H18" s="12">
        <v>4</v>
      </c>
      <c r="I18" s="6"/>
    </row>
    <row r="19" spans="1:9" s="3" customFormat="1" ht="34.5" customHeight="1">
      <c r="A19" s="22"/>
      <c r="B19" s="24"/>
      <c r="C19" s="25"/>
      <c r="D19" s="6" t="s">
        <v>44</v>
      </c>
      <c r="E19" s="6" t="s">
        <v>36</v>
      </c>
      <c r="F19" s="6" t="s">
        <v>37</v>
      </c>
      <c r="G19" s="12">
        <v>4</v>
      </c>
      <c r="H19" s="12">
        <v>4</v>
      </c>
      <c r="I19" s="6"/>
    </row>
    <row r="20" spans="1:9" s="3" customFormat="1" ht="34.5" customHeight="1">
      <c r="A20" s="22"/>
      <c r="B20" s="25"/>
      <c r="C20" s="17" t="s">
        <v>55</v>
      </c>
      <c r="D20" s="6" t="s">
        <v>56</v>
      </c>
      <c r="E20" s="6" t="s">
        <v>57</v>
      </c>
      <c r="F20" s="6" t="s">
        <v>58</v>
      </c>
      <c r="G20" s="6">
        <v>10</v>
      </c>
      <c r="H20" s="6">
        <v>10</v>
      </c>
      <c r="I20" s="6"/>
    </row>
    <row r="21" spans="1:9" s="3" customFormat="1" ht="34.5" customHeight="1">
      <c r="A21" s="22"/>
      <c r="B21" s="23" t="s">
        <v>45</v>
      </c>
      <c r="C21" s="6" t="s">
        <v>63</v>
      </c>
      <c r="D21" s="6" t="s">
        <v>46</v>
      </c>
      <c r="E21" s="6" t="s">
        <v>36</v>
      </c>
      <c r="F21" s="6" t="s">
        <v>37</v>
      </c>
      <c r="G21" s="18">
        <v>7</v>
      </c>
      <c r="H21" s="18">
        <v>6</v>
      </c>
      <c r="I21" s="6" t="s">
        <v>62</v>
      </c>
    </row>
    <row r="22" spans="1:9" s="3" customFormat="1" ht="34.5" customHeight="1">
      <c r="A22" s="22"/>
      <c r="B22" s="24"/>
      <c r="C22" s="6" t="s">
        <v>64</v>
      </c>
      <c r="D22" s="6" t="s">
        <v>47</v>
      </c>
      <c r="E22" s="6" t="s">
        <v>36</v>
      </c>
      <c r="F22" s="6" t="s">
        <v>37</v>
      </c>
      <c r="G22" s="18">
        <v>7</v>
      </c>
      <c r="H22" s="18">
        <v>6</v>
      </c>
      <c r="I22" s="6" t="s">
        <v>54</v>
      </c>
    </row>
    <row r="23" spans="1:9" s="3" customFormat="1" ht="34.5" customHeight="1">
      <c r="A23" s="22"/>
      <c r="B23" s="24"/>
      <c r="C23" s="6" t="s">
        <v>65</v>
      </c>
      <c r="D23" s="6" t="s">
        <v>48</v>
      </c>
      <c r="E23" s="6" t="s">
        <v>36</v>
      </c>
      <c r="F23" s="6" t="s">
        <v>37</v>
      </c>
      <c r="G23" s="18">
        <v>8</v>
      </c>
      <c r="H23" s="18">
        <v>7</v>
      </c>
      <c r="I23" s="6" t="s">
        <v>54</v>
      </c>
    </row>
    <row r="24" spans="1:9" s="3" customFormat="1" ht="34.5" customHeight="1">
      <c r="A24" s="22"/>
      <c r="B24" s="24"/>
      <c r="C24" s="6" t="s">
        <v>66</v>
      </c>
      <c r="D24" s="6" t="s">
        <v>49</v>
      </c>
      <c r="E24" s="6" t="s">
        <v>36</v>
      </c>
      <c r="F24" s="6" t="s">
        <v>37</v>
      </c>
      <c r="G24" s="18">
        <v>8</v>
      </c>
      <c r="H24" s="18">
        <v>6</v>
      </c>
      <c r="I24" s="6" t="s">
        <v>54</v>
      </c>
    </row>
    <row r="25" spans="1:9" s="3" customFormat="1" ht="34.5" customHeight="1">
      <c r="A25" s="22"/>
      <c r="B25" s="25"/>
      <c r="C25" s="6" t="s">
        <v>67</v>
      </c>
      <c r="D25" s="6" t="s">
        <v>50</v>
      </c>
      <c r="E25" s="6" t="s">
        <v>51</v>
      </c>
      <c r="F25" s="13">
        <v>1</v>
      </c>
      <c r="G25" s="18">
        <v>10</v>
      </c>
      <c r="H25" s="18">
        <v>10</v>
      </c>
      <c r="I25" s="6"/>
    </row>
    <row r="26" spans="1:9" s="3" customFormat="1" ht="30" customHeight="1">
      <c r="A26" s="22" t="s">
        <v>52</v>
      </c>
      <c r="B26" s="22"/>
      <c r="C26" s="22"/>
      <c r="D26" s="22"/>
      <c r="E26" s="22"/>
      <c r="F26" s="22"/>
      <c r="G26" s="11"/>
      <c r="H26" s="14">
        <f>I7+SUM(H14:H25)</f>
        <v>94.99656697193501</v>
      </c>
      <c r="I26" s="16"/>
    </row>
  </sheetData>
  <mergeCells count="26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6:F26"/>
    <mergeCell ref="A11:A12"/>
    <mergeCell ref="A13:A25"/>
    <mergeCell ref="B21:B25"/>
    <mergeCell ref="B14:B20"/>
    <mergeCell ref="C14:C15"/>
    <mergeCell ref="C17:C19"/>
  </mergeCells>
  <phoneticPr fontId="13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2024-05-12T08:03:54Z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64D19262C59A42D2AB5EFC23A193A921_12</vt:lpwstr>
  </property>
</Properties>
</file>