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278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3" i="44" s="1"/>
</calcChain>
</file>

<file path=xl/sharedStrings.xml><?xml version="1.0" encoding="utf-8"?>
<sst xmlns="http://schemas.openxmlformats.org/spreadsheetml/2006/main" count="73" uniqueCount="58">
  <si>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</si>
  <si>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</si>
  <si>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</si>
  <si>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</si>
  <si>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</si>
  <si>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</si>
  <si>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</si>
  <si>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</si>
  <si>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</si>
  <si>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</si>
  <si>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</si>
  <si>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</si>
  <si>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</si>
  <si>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</si>
  <si>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</si>
  <si>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</si>
  <si>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</si>
  <si>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</si>
  <si>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</si>
  <si>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</si>
  <si>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</si>
  <si>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</si>
  <si>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</si>
  <si>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</si>
  <si>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</si>
  <si>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</si>
  <si>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十四五”期，为打造“有作为”的政府部门，深化交通运输“放管服”改革，构建养护管理新发展格局，建设法治型、创新型、服务型养护管理体系，促进建养并重时代的到来，培养更多的即熟悉公路检测又熟悉养护管理的技术人才，根据《国家公路网重点桥梁和隧道监测评价规程》（T/CECS G：E41-04-2019）的要求，完成对3座桥梁和1座隧道的抽检巡查。其中桥梁检查包括内业规范化的检查以及外业的抽检，外业除外观外还要根据桥梁的特点进行相关材质检测。隧道检查包括内业规范化检查以及外业的抽检，外业检查除检测外观外，还根据隧道的特点进行结构特殊检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</si>
  <si>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</si>
  <si>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</si>
  <si>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</si>
  <si>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</si>
  <si>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</si>
  <si>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</si>
  <si>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</si>
  <si>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</si>
  <si>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报告数量</t>
  </si>
  <si>
    <t>桥梁、隧道技术状况抽检及评定：符合《公路桥涵养护规范》（JTG H11-2004）、《公路桥梁技术状况评定标准》（JTG/T H21-2011）、《公路隧道养护技术规范》(JTG H12—2015) 《交通运输部关于进一步加强公路桥梁养护管理的若干意见》（交公路发[2013]321号）等有关技术规定</t>
  </si>
  <si>
    <t>优良中低差</t>
  </si>
  <si>
    <t>优</t>
  </si>
  <si>
    <t>项目实施进度：12月底前完成合同约定内容，出具报告，按时完成率为100%</t>
  </si>
  <si>
    <t>资金支付进度：首付款支付时间：合同签订后1个月内，尾款支付时间：2022年12月底前</t>
  </si>
  <si>
    <t>验收合格率</t>
  </si>
  <si>
    <t>检测评定数量</t>
  </si>
  <si>
    <t>效益指标（40分）</t>
  </si>
  <si>
    <t>养护维修计划制定更科学合理，全面、客观评价北京市高速公路桥梁、隧道技术状况以及管养规范化情况，检评成果准确、养护策略建议应用性强</t>
  </si>
  <si>
    <t>成果应用满意度</t>
  </si>
  <si>
    <t>≥90%</t>
  </si>
  <si>
    <t>总分</t>
  </si>
  <si>
    <t>成本指标
（10分）</t>
    <phoneticPr fontId="12" type="noConversion"/>
  </si>
  <si>
    <t>项目支出数</t>
    <phoneticPr fontId="12" type="noConversion"/>
  </si>
  <si>
    <t>完成合同支付</t>
    <phoneticPr fontId="12" type="noConversion"/>
  </si>
  <si>
    <t>支撑依据不充分
定性指标，效益无法准确衡量</t>
    <phoneticPr fontId="12" type="noConversion"/>
  </si>
  <si>
    <t>高速公路桥隧技术状况抽检及评定分析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</si>
  <si>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</si>
  <si>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</si>
  <si>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</si>
  <si>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社会效益指标（30分）</t>
    <phoneticPr fontId="12" type="noConversion"/>
  </si>
  <si>
    <t>服务对象满意度指标（10分）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</si>
</sst>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3" workbookViewId="0">
      <selection activeCell="J18" sqref="J18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3" customFormat="1">
      <c r="A3" s="20" t="s">
        <v>2</v>
      </c>
      <c r="B3" s="20"/>
      <c r="C3" s="20" t="s">
        <v>52</v>
      </c>
      <c r="D3" s="20"/>
      <c r="E3" s="20"/>
      <c r="F3" s="20"/>
      <c r="G3" s="20"/>
      <c r="H3" s="20"/>
      <c r="I3" s="20"/>
    </row>
    <row r="4" spans="1:9" s="3" customFormat="1" ht="29" customHeight="1">
      <c r="A4" s="20" t="s">
        <v>3</v>
      </c>
      <c r="B4" s="20"/>
      <c r="C4" s="20" t="s">
        <v>4</v>
      </c>
      <c r="D4" s="20"/>
      <c r="E4" s="20"/>
      <c r="F4" s="7" t="s">
        <v>5</v>
      </c>
      <c r="G4" s="20" t="s">
        <v>6</v>
      </c>
      <c r="H4" s="20"/>
      <c r="I4" s="20"/>
    </row>
    <row r="5" spans="1:9" s="3" customFormat="1">
      <c r="A5" s="20" t="s">
        <v>7</v>
      </c>
      <c r="B5" s="20"/>
      <c r="C5" s="20" t="s">
        <v>8</v>
      </c>
      <c r="D5" s="20"/>
      <c r="E5" s="20"/>
      <c r="F5" s="7" t="s">
        <v>9</v>
      </c>
      <c r="G5" s="20">
        <v>18501365215</v>
      </c>
      <c r="H5" s="20"/>
      <c r="I5" s="20"/>
    </row>
    <row r="6" spans="1:9" s="3" customFormat="1">
      <c r="A6" s="20" t="s">
        <v>10</v>
      </c>
      <c r="B6" s="20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0" t="s">
        <v>17</v>
      </c>
      <c r="B7" s="20"/>
      <c r="C7" s="8" t="s">
        <v>18</v>
      </c>
      <c r="D7" s="6">
        <v>76</v>
      </c>
      <c r="E7" s="9">
        <v>73</v>
      </c>
      <c r="F7" s="7">
        <v>72.048000000000002</v>
      </c>
      <c r="G7" s="7">
        <v>10</v>
      </c>
      <c r="H7" s="10">
        <f>+F7/E7</f>
        <v>0.98695890410958909</v>
      </c>
      <c r="I7" s="17">
        <f>G7*H7</f>
        <v>9.8695890410958906</v>
      </c>
    </row>
    <row r="8" spans="1:9" s="3" customFormat="1" ht="13.5" customHeight="1">
      <c r="A8" s="27"/>
      <c r="B8" s="27"/>
      <c r="C8" s="8" t="s">
        <v>19</v>
      </c>
      <c r="D8" s="6">
        <v>76</v>
      </c>
      <c r="E8" s="9">
        <v>73</v>
      </c>
      <c r="F8" s="7">
        <v>72.048000000000002</v>
      </c>
      <c r="G8" s="7" t="s">
        <v>20</v>
      </c>
      <c r="H8" s="6"/>
      <c r="I8" s="6" t="s">
        <v>20</v>
      </c>
    </row>
    <row r="9" spans="1:9" s="3" customFormat="1" ht="13.5" customHeight="1">
      <c r="A9" s="27"/>
      <c r="B9" s="27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7"/>
      <c r="B10" s="27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0" t="s">
        <v>23</v>
      </c>
      <c r="B11" s="20" t="s">
        <v>24</v>
      </c>
      <c r="C11" s="20"/>
      <c r="D11" s="20"/>
      <c r="E11" s="20"/>
      <c r="F11" s="20" t="s">
        <v>25</v>
      </c>
      <c r="G11" s="20"/>
      <c r="H11" s="20"/>
      <c r="I11" s="20"/>
    </row>
    <row r="12" spans="1:9" s="3" customFormat="1" ht="160.05000000000001" customHeight="1">
      <c r="A12" s="20"/>
      <c r="B12" s="21" t="s">
        <v>26</v>
      </c>
      <c r="C12" s="22"/>
      <c r="D12" s="22"/>
      <c r="E12" s="23"/>
      <c r="F12" s="21" t="s">
        <v>26</v>
      </c>
      <c r="G12" s="22"/>
      <c r="H12" s="22"/>
      <c r="I12" s="23"/>
    </row>
    <row r="13" spans="1:9" s="3" customFormat="1" ht="34.5" customHeight="1">
      <c r="A13" s="20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20"/>
      <c r="B14" s="24" t="s">
        <v>34</v>
      </c>
      <c r="C14" s="24" t="s">
        <v>53</v>
      </c>
      <c r="D14" s="12" t="s">
        <v>35</v>
      </c>
      <c r="E14" s="6">
        <v>3</v>
      </c>
      <c r="F14" s="6">
        <v>3</v>
      </c>
      <c r="G14" s="13">
        <v>10</v>
      </c>
      <c r="H14" s="13">
        <v>7</v>
      </c>
      <c r="I14" s="6"/>
    </row>
    <row r="15" spans="1:9" s="3" customFormat="1" ht="30" customHeight="1">
      <c r="A15" s="20"/>
      <c r="B15" s="25"/>
      <c r="C15" s="26"/>
      <c r="D15" s="12" t="s">
        <v>42</v>
      </c>
      <c r="E15" s="15">
        <v>4</v>
      </c>
      <c r="F15" s="15">
        <v>4</v>
      </c>
      <c r="G15" s="13">
        <v>10</v>
      </c>
      <c r="H15" s="13">
        <v>8</v>
      </c>
      <c r="I15" s="6"/>
    </row>
    <row r="16" spans="1:9" s="3" customFormat="1" ht="30" customHeight="1">
      <c r="A16" s="20"/>
      <c r="B16" s="25"/>
      <c r="C16" s="24" t="s">
        <v>54</v>
      </c>
      <c r="D16" s="12" t="s">
        <v>36</v>
      </c>
      <c r="E16" s="6" t="s">
        <v>37</v>
      </c>
      <c r="F16" s="6" t="s">
        <v>38</v>
      </c>
      <c r="G16" s="13">
        <v>10</v>
      </c>
      <c r="H16" s="13">
        <v>6</v>
      </c>
      <c r="I16" s="6"/>
    </row>
    <row r="17" spans="1:9" s="3" customFormat="1" ht="30" customHeight="1">
      <c r="A17" s="20"/>
      <c r="B17" s="25"/>
      <c r="C17" s="26"/>
      <c r="D17" s="12" t="s">
        <v>41</v>
      </c>
      <c r="E17" s="14">
        <v>1</v>
      </c>
      <c r="F17" s="14">
        <v>1</v>
      </c>
      <c r="G17" s="13">
        <v>10</v>
      </c>
      <c r="H17" s="13">
        <v>7</v>
      </c>
      <c r="I17" s="6"/>
    </row>
    <row r="18" spans="1:9" s="3" customFormat="1" ht="30" customHeight="1">
      <c r="A18" s="20"/>
      <c r="B18" s="25"/>
      <c r="C18" s="24" t="s">
        <v>55</v>
      </c>
      <c r="D18" s="12" t="s">
        <v>39</v>
      </c>
      <c r="E18" s="6" t="s">
        <v>37</v>
      </c>
      <c r="F18" s="6" t="s">
        <v>38</v>
      </c>
      <c r="G18" s="13">
        <v>10</v>
      </c>
      <c r="H18" s="13">
        <v>6</v>
      </c>
      <c r="I18" s="11"/>
    </row>
    <row r="19" spans="1:9" s="3" customFormat="1" ht="30" customHeight="1">
      <c r="A19" s="20"/>
      <c r="B19" s="25"/>
      <c r="C19" s="26"/>
      <c r="D19" s="12" t="s">
        <v>40</v>
      </c>
      <c r="E19" s="6" t="s">
        <v>37</v>
      </c>
      <c r="F19" s="6" t="s">
        <v>38</v>
      </c>
      <c r="G19" s="13">
        <v>10</v>
      </c>
      <c r="H19" s="13">
        <v>6</v>
      </c>
      <c r="I19" s="6"/>
    </row>
    <row r="20" spans="1:9" s="3" customFormat="1" ht="30" customHeight="1">
      <c r="A20" s="20"/>
      <c r="B20" s="26"/>
      <c r="C20" s="19" t="s">
        <v>48</v>
      </c>
      <c r="D20" s="6" t="s">
        <v>49</v>
      </c>
      <c r="E20" s="6" t="s">
        <v>50</v>
      </c>
      <c r="F20" s="6" t="s">
        <v>50</v>
      </c>
      <c r="G20" s="6">
        <v>10</v>
      </c>
      <c r="H20" s="6">
        <v>10</v>
      </c>
      <c r="I20" s="6"/>
    </row>
    <row r="21" spans="1:9" s="3" customFormat="1" ht="30" customHeight="1">
      <c r="A21" s="20"/>
      <c r="B21" s="20" t="s">
        <v>43</v>
      </c>
      <c r="C21" s="6" t="s">
        <v>56</v>
      </c>
      <c r="D21" s="12" t="s">
        <v>44</v>
      </c>
      <c r="E21" s="6" t="s">
        <v>37</v>
      </c>
      <c r="F21" s="6" t="s">
        <v>38</v>
      </c>
      <c r="G21" s="13">
        <v>30</v>
      </c>
      <c r="H21" s="13">
        <v>25</v>
      </c>
      <c r="I21" s="6" t="s">
        <v>51</v>
      </c>
    </row>
    <row r="22" spans="1:9" s="3" customFormat="1" ht="30" customHeight="1">
      <c r="A22" s="20"/>
      <c r="B22" s="20"/>
      <c r="C22" s="6" t="s">
        <v>57</v>
      </c>
      <c r="D22" s="12" t="s">
        <v>45</v>
      </c>
      <c r="E22" s="14" t="s">
        <v>46</v>
      </c>
      <c r="F22" s="14">
        <v>1</v>
      </c>
      <c r="G22" s="13">
        <v>10</v>
      </c>
      <c r="H22" s="13">
        <v>10</v>
      </c>
      <c r="I22" s="6"/>
    </row>
    <row r="23" spans="1:9" s="3" customFormat="1" ht="30" customHeight="1">
      <c r="A23" s="20" t="s">
        <v>47</v>
      </c>
      <c r="B23" s="20"/>
      <c r="C23" s="20"/>
      <c r="D23" s="20"/>
      <c r="E23" s="20"/>
      <c r="F23" s="20"/>
      <c r="G23" s="11"/>
      <c r="H23" s="16">
        <f>I7+SUM(H14:H22)</f>
        <v>94.869589041095892</v>
      </c>
      <c r="I23" s="18"/>
    </row>
  </sheetData>
  <mergeCells count="27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3:F23"/>
    <mergeCell ref="A11:A12"/>
    <mergeCell ref="A13:A22"/>
    <mergeCell ref="B21:B22"/>
    <mergeCell ref="B14:B20"/>
    <mergeCell ref="C14:C15"/>
    <mergeCell ref="C16:C17"/>
    <mergeCell ref="C18:C19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2024-05-11T09:31:48Z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11A322B1DDD441099CDB18D4D4144950_12</vt:lpwstr>
  </property>
</Properties>
</file>