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19420" windowHeight="11020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44" l="1"/>
  <c r="I9" i="44" s="1"/>
  <c r="H27" i="44" s="1"/>
</calcChain>
</file>

<file path=xl/sharedStrings.xml><?xml version="1.0" encoding="utf-8"?>
<sst xmlns="http://schemas.openxmlformats.org/spreadsheetml/2006/main" count="84" uniqueCount="73">
  <si>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</si>
  <si>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</si>
  <si>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</si>
  <si>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</si>
  <si>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</si>
  <si>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</si>
  <si>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</si>
  <si>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</si>
  <si>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</si>
  <si>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</si>
  <si>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</si>
  <si>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</si>
  <si>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</si>
  <si>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</si>
  <si>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</si>
  <si>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</si>
  <si>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</si>
  <si>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</si>
  <si>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</si>
  <si>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</si>
  <si>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</si>
  <si>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</si>
  <si>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</si>
  <si>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</si>
  <si>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</si>
  <si>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</si>
  <si>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</si>
  <si>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</si>
  <si>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</si>
  <si>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</si>
  <si>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</si>
  <si>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</si>
  <si>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</si>
  <si>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</si>
  <si>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</si>
  <si>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（2023年度）</t>
    <phoneticPr fontId="11" type="noConversion"/>
  </si>
  <si>
    <t>服务对象满意度指标（10分）</t>
    <phoneticPr fontId="11" type="noConversion"/>
  </si>
  <si>
    <t>经济、社会、生态、可持续影响效益指标（30分）</t>
    <phoneticPr fontId="12" type="noConversion"/>
  </si>
  <si>
    <t>北京市交通委员会</t>
    <phoneticPr fontId="12" type="noConversion"/>
  </si>
  <si>
    <t>仇玉华</t>
    <phoneticPr fontId="12" type="noConversion"/>
  </si>
  <si>
    <t>完成年度总目标，按要求保障轨道基础设施、软硬件的正常运转，保证安全运营。保障并服务市民出行。</t>
    <phoneticPr fontId="12" type="noConversion"/>
  </si>
  <si>
    <t>发车正点率</t>
    <phoneticPr fontId="12" type="noConversion"/>
  </si>
  <si>
    <t>2023年列车服务可靠度指标确定为≥220万车公里/年，保证轨道交通的安全、可靠运营。</t>
    <phoneticPr fontId="12" type="noConversion"/>
  </si>
  <si>
    <t>≥99.90%</t>
    <phoneticPr fontId="12" type="noConversion"/>
  </si>
  <si>
    <t>≥99.80%</t>
    <phoneticPr fontId="12" type="noConversion"/>
  </si>
  <si>
    <t>2023年列车服务可靠度</t>
    <phoneticPr fontId="12" type="noConversion"/>
  </si>
  <si>
    <t>项目预算控制数</t>
    <phoneticPr fontId="12" type="noConversion"/>
  </si>
  <si>
    <t>≤129186.82万元</t>
    <phoneticPr fontId="12" type="noConversion"/>
  </si>
  <si>
    <t>4号线轨道补偿资金为129186.82万元，在项目预算控制数内。</t>
    <phoneticPr fontId="12" type="noConversion"/>
  </si>
  <si>
    <t>为满足市民出行需求，缓解地面交通压力，促使运营企业不断提升服务质量，设定2023年乘客满意率指标为≥91%。</t>
    <phoneticPr fontId="12" type="noConversion"/>
  </si>
  <si>
    <t>满足市民出行需求，缓解地面交通压力，给市民出行提供更加方便、快捷的条件</t>
  </si>
  <si>
    <t>满足市民出行需求，缓解地面交通压力，给市民出行提供更加方便、快捷的条件</t>
    <phoneticPr fontId="12" type="noConversion"/>
  </si>
  <si>
    <t>保障轨道交通安全运营，因运营单位责任造成的大事故及以上责任事故为0</t>
    <phoneticPr fontId="12" type="noConversion"/>
  </si>
  <si>
    <t>4号线因运营单位责任造成的大事故及以上责任事故为0</t>
  </si>
  <si>
    <t>4号线轨道补偿资金已全额拨付，现进行清算工作</t>
    <phoneticPr fontId="12" type="noConversion"/>
  </si>
  <si>
    <r>
      <t>项目支出绩效自评表</t>
    </r>
    <r>
      <rPr>
        <sz val="18"/>
        <color indexed="8"/>
        <rFont val="宋体"/>
        <family val="3"/>
        <charset val="134"/>
      </rPr>
      <t xml:space="preserve"> </t>
    </r>
    <phoneticPr fontId="12" type="noConversion"/>
  </si>
  <si>
    <t>年度列车兑现率</t>
    <phoneticPr fontId="12" type="noConversion"/>
  </si>
  <si>
    <t>年度开行列车列次</t>
    <phoneticPr fontId="12" type="noConversion"/>
  </si>
  <si>
    <t>目标1：保障轨道基础设施、软硬件正常运转，保证安全运营。
目标2：保障并服务市民出行。</t>
    <phoneticPr fontId="12" type="noConversion"/>
  </si>
  <si>
    <t>2023年4号线列车服务可靠度为∞，保证了轨道交通的安全、可靠的运营。</t>
    <phoneticPr fontId="11" type="noConversion"/>
  </si>
  <si>
    <t>乘客满意度93.84%</t>
    <phoneticPr fontId="12" type="noConversion"/>
  </si>
  <si>
    <t>2023年受年初疫情影响，4号线1月客流较低，影响开行列车次数</t>
    <phoneticPr fontId="12" type="noConversion"/>
  </si>
  <si>
    <t>地铁4号线轨道交通政企合作项目（非ABO部分）政府补偿费用</t>
    <phoneticPr fontId="12" type="noConversion"/>
  </si>
  <si>
    <t xml:space="preserve">年度客流量：以实际清分（TCC)的客运量为准 </t>
    <phoneticPr fontId="12" type="noConversion"/>
  </si>
  <si>
    <t>≥1项</t>
    <phoneticPr fontId="12" type="noConversion"/>
  </si>
  <si>
    <t>1项，4号线2023年清分客流31920.3091万人次</t>
    <phoneticPr fontId="12" type="noConversion"/>
  </si>
  <si>
    <t>轨道补偿资金涉及线路北京地铁4号线</t>
    <phoneticPr fontId="12" type="noConversion"/>
  </si>
  <si>
    <t>≥1条</t>
    <phoneticPr fontId="12" type="noConversion"/>
  </si>
  <si>
    <t>1条</t>
    <phoneticPr fontId="12" type="noConversion"/>
  </si>
  <si>
    <t>轨道补偿资金按照“先预拨、后清算”的方式进行</t>
    <phoneticPr fontId="12" type="noConversion"/>
  </si>
  <si>
    <t>资金拨付进度轨道补偿资金按照“先预拨、后清算”的方式进行</t>
    <phoneticPr fontId="12" type="noConversion"/>
  </si>
  <si>
    <t>定性指标，效益无法准确衡量</t>
    <phoneticPr fontId="12" type="noConversion"/>
  </si>
  <si>
    <t>轨道交通运营管理处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</si>
</sst>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center" vertical="center" wrapText="1"/>
    </xf>
    <xf numFmtId="176" fontId="8" fillId="0" borderId="5" xfId="0" applyNumberFormat="1" applyFont="1" applyBorder="1" applyAlignment="1">
      <alignment horizontal="center" vertical="center" wrapText="1"/>
    </xf>
    <xf numFmtId="0" fontId="13" fillId="0" borderId="4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abSelected="1" workbookViewId="0">
      <selection activeCell="K10" sqref="K10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6328125" customWidth="1"/>
    <col min="4" max="4" width="23.6328125" style="3" customWidth="1"/>
    <col min="5" max="5" width="21.26953125" style="3" customWidth="1"/>
    <col min="6" max="6" width="20.6328125" customWidth="1"/>
    <col min="7" max="7" width="8.453125" style="4" customWidth="1"/>
    <col min="8" max="8" width="11.08984375" customWidth="1"/>
    <col min="9" max="9" width="17.36328125" customWidth="1"/>
  </cols>
  <sheetData>
    <row r="1" spans="1:9" ht="21" x14ac:dyDescent="0.25">
      <c r="A1" s="9"/>
      <c r="B1" s="9"/>
      <c r="C1" s="9"/>
      <c r="D1" s="9"/>
      <c r="E1" s="9"/>
      <c r="F1" s="9"/>
      <c r="G1" s="9"/>
    </row>
    <row r="2" spans="1:9" s="1" customFormat="1" ht="22.5" customHeight="1" x14ac:dyDescent="0.25">
      <c r="A2" s="10" t="s">
        <v>55</v>
      </c>
      <c r="B2" s="10"/>
      <c r="C2" s="10"/>
      <c r="D2" s="10"/>
      <c r="E2" s="10"/>
      <c r="F2" s="10"/>
      <c r="G2" s="10"/>
      <c r="H2" s="10"/>
      <c r="I2" s="10"/>
    </row>
    <row r="3" spans="1:9" s="2" customFormat="1" ht="18.75" customHeight="1" x14ac:dyDescent="0.25">
      <c r="A3" s="11" t="s">
        <v>35</v>
      </c>
      <c r="B3" s="11"/>
      <c r="C3" s="11"/>
      <c r="D3" s="11"/>
      <c r="E3" s="11"/>
      <c r="F3" s="11"/>
      <c r="G3" s="11"/>
      <c r="H3" s="11"/>
      <c r="I3" s="11"/>
    </row>
    <row r="4" spans="1:9" s="2" customFormat="1" ht="11.25" customHeight="1" x14ac:dyDescent="0.25">
      <c r="A4" s="6"/>
      <c r="B4" s="6"/>
      <c r="C4" s="6"/>
      <c r="D4" s="5"/>
      <c r="E4" s="5"/>
      <c r="F4" s="6"/>
      <c r="G4" s="7"/>
    </row>
    <row r="5" spans="1:9" s="8" customFormat="1" x14ac:dyDescent="0.25">
      <c r="A5" s="13" t="s">
        <v>0</v>
      </c>
      <c r="B5" s="13"/>
      <c r="C5" s="13" t="s">
        <v>62</v>
      </c>
      <c r="D5" s="13"/>
      <c r="E5" s="13"/>
      <c r="F5" s="13"/>
      <c r="G5" s="13"/>
      <c r="H5" s="13"/>
      <c r="I5" s="13"/>
    </row>
    <row r="6" spans="1:9" s="8" customFormat="1" x14ac:dyDescent="0.25">
      <c r="A6" s="13" t="s">
        <v>11</v>
      </c>
      <c r="B6" s="13"/>
      <c r="C6" s="13" t="s">
        <v>38</v>
      </c>
      <c r="D6" s="13"/>
      <c r="E6" s="13"/>
      <c r="F6" s="14" t="s">
        <v>1</v>
      </c>
      <c r="G6" s="13" t="s">
        <v>72</v>
      </c>
      <c r="H6" s="13"/>
      <c r="I6" s="13"/>
    </row>
    <row r="7" spans="1:9" s="8" customFormat="1" x14ac:dyDescent="0.25">
      <c r="A7" s="13" t="s">
        <v>12</v>
      </c>
      <c r="B7" s="13"/>
      <c r="C7" s="13" t="s">
        <v>39</v>
      </c>
      <c r="D7" s="13"/>
      <c r="E7" s="13"/>
      <c r="F7" s="14" t="s">
        <v>13</v>
      </c>
      <c r="G7" s="13">
        <v>55530993</v>
      </c>
      <c r="H7" s="13"/>
      <c r="I7" s="13"/>
    </row>
    <row r="8" spans="1:9" s="8" customFormat="1" x14ac:dyDescent="0.25">
      <c r="A8" s="13" t="s">
        <v>14</v>
      </c>
      <c r="B8" s="13"/>
      <c r="C8" s="14"/>
      <c r="D8" s="15" t="s">
        <v>15</v>
      </c>
      <c r="E8" s="14" t="s">
        <v>16</v>
      </c>
      <c r="F8" s="14" t="s">
        <v>17</v>
      </c>
      <c r="G8" s="14" t="s">
        <v>8</v>
      </c>
      <c r="H8" s="14" t="s">
        <v>18</v>
      </c>
      <c r="I8" s="15" t="s">
        <v>2</v>
      </c>
    </row>
    <row r="9" spans="1:9" s="8" customFormat="1" ht="32.25" customHeight="1" x14ac:dyDescent="0.25">
      <c r="A9" s="13" t="s">
        <v>19</v>
      </c>
      <c r="B9" s="13"/>
      <c r="C9" s="16" t="s">
        <v>20</v>
      </c>
      <c r="D9" s="15">
        <v>129186.82</v>
      </c>
      <c r="E9" s="19">
        <v>129186.82</v>
      </c>
      <c r="F9" s="15">
        <v>129186.82</v>
      </c>
      <c r="G9" s="14">
        <v>10</v>
      </c>
      <c r="H9" s="17">
        <f>+F9/E9</f>
        <v>1</v>
      </c>
      <c r="I9" s="18">
        <f>G9*H9</f>
        <v>10</v>
      </c>
    </row>
    <row r="10" spans="1:9" s="8" customFormat="1" ht="13.5" customHeight="1" x14ac:dyDescent="0.25">
      <c r="A10" s="12"/>
      <c r="B10" s="12"/>
      <c r="C10" s="16" t="s">
        <v>21</v>
      </c>
      <c r="D10" s="15">
        <v>129186.82</v>
      </c>
      <c r="E10" s="19">
        <v>129186.82</v>
      </c>
      <c r="F10" s="14">
        <v>129186.82</v>
      </c>
      <c r="G10" s="14" t="s">
        <v>22</v>
      </c>
      <c r="H10" s="15"/>
      <c r="I10" s="15" t="s">
        <v>22</v>
      </c>
    </row>
    <row r="11" spans="1:9" s="8" customFormat="1" ht="13.5" customHeight="1" x14ac:dyDescent="0.25">
      <c r="A11" s="12"/>
      <c r="B11" s="12"/>
      <c r="C11" s="16" t="s">
        <v>23</v>
      </c>
      <c r="D11" s="15"/>
      <c r="E11" s="15"/>
      <c r="F11" s="14"/>
      <c r="G11" s="14" t="s">
        <v>22</v>
      </c>
      <c r="H11" s="15"/>
      <c r="I11" s="15" t="s">
        <v>22</v>
      </c>
    </row>
    <row r="12" spans="1:9" s="8" customFormat="1" x14ac:dyDescent="0.25">
      <c r="A12" s="12"/>
      <c r="B12" s="12"/>
      <c r="C12" s="16" t="s">
        <v>24</v>
      </c>
      <c r="D12" s="15"/>
      <c r="E12" s="15"/>
      <c r="F12" s="14"/>
      <c r="G12" s="14" t="s">
        <v>22</v>
      </c>
      <c r="H12" s="15"/>
      <c r="I12" s="15" t="s">
        <v>22</v>
      </c>
    </row>
    <row r="13" spans="1:9" s="8" customFormat="1" ht="18" customHeight="1" x14ac:dyDescent="0.25">
      <c r="A13" s="13" t="s">
        <v>3</v>
      </c>
      <c r="B13" s="13" t="s">
        <v>25</v>
      </c>
      <c r="C13" s="13"/>
      <c r="D13" s="13"/>
      <c r="E13" s="13"/>
      <c r="F13" s="13" t="s">
        <v>26</v>
      </c>
      <c r="G13" s="13"/>
      <c r="H13" s="13"/>
      <c r="I13" s="13"/>
    </row>
    <row r="14" spans="1:9" s="8" customFormat="1" ht="65.650000000000006" customHeight="1" x14ac:dyDescent="0.25">
      <c r="A14" s="13"/>
      <c r="B14" s="20" t="s">
        <v>58</v>
      </c>
      <c r="C14" s="21"/>
      <c r="D14" s="21"/>
      <c r="E14" s="22"/>
      <c r="F14" s="20" t="s">
        <v>40</v>
      </c>
      <c r="G14" s="21"/>
      <c r="H14" s="21"/>
      <c r="I14" s="22"/>
    </row>
    <row r="15" spans="1:9" s="8" customFormat="1" ht="34.5" customHeight="1" x14ac:dyDescent="0.25">
      <c r="A15" s="13" t="s">
        <v>4</v>
      </c>
      <c r="B15" s="15" t="s">
        <v>5</v>
      </c>
      <c r="C15" s="15" t="s">
        <v>6</v>
      </c>
      <c r="D15" s="14" t="s">
        <v>7</v>
      </c>
      <c r="E15" s="15" t="s">
        <v>27</v>
      </c>
      <c r="F15" s="15" t="s">
        <v>28</v>
      </c>
      <c r="G15" s="14" t="s">
        <v>8</v>
      </c>
      <c r="H15" s="14" t="s">
        <v>2</v>
      </c>
      <c r="I15" s="15" t="s">
        <v>10</v>
      </c>
    </row>
    <row r="16" spans="1:9" s="8" customFormat="1" ht="30" customHeight="1" x14ac:dyDescent="0.25">
      <c r="A16" s="13"/>
      <c r="B16" s="13" t="s">
        <v>29</v>
      </c>
      <c r="C16" s="13" t="s">
        <v>31</v>
      </c>
      <c r="D16" s="23" t="s">
        <v>63</v>
      </c>
      <c r="E16" s="15" t="s">
        <v>64</v>
      </c>
      <c r="F16" s="15" t="s">
        <v>65</v>
      </c>
      <c r="G16" s="19">
        <v>4</v>
      </c>
      <c r="H16" s="19">
        <v>4</v>
      </c>
      <c r="I16" s="15"/>
    </row>
    <row r="17" spans="1:9" s="8" customFormat="1" ht="30" customHeight="1" x14ac:dyDescent="0.25">
      <c r="A17" s="13"/>
      <c r="B17" s="13"/>
      <c r="C17" s="13"/>
      <c r="D17" s="23" t="s">
        <v>56</v>
      </c>
      <c r="E17" s="15" t="s">
        <v>43</v>
      </c>
      <c r="F17" s="17">
        <v>0.99990000000000001</v>
      </c>
      <c r="G17" s="19">
        <v>4</v>
      </c>
      <c r="H17" s="19">
        <v>4</v>
      </c>
      <c r="I17" s="15"/>
    </row>
    <row r="18" spans="1:9" s="8" customFormat="1" ht="30" customHeight="1" x14ac:dyDescent="0.25">
      <c r="A18" s="13"/>
      <c r="B18" s="13"/>
      <c r="C18" s="13"/>
      <c r="D18" s="23" t="s">
        <v>66</v>
      </c>
      <c r="E18" s="15" t="s">
        <v>67</v>
      </c>
      <c r="F18" s="15" t="s">
        <v>68</v>
      </c>
      <c r="G18" s="19">
        <v>4</v>
      </c>
      <c r="H18" s="19">
        <v>4</v>
      </c>
      <c r="I18" s="19"/>
    </row>
    <row r="19" spans="1:9" s="8" customFormat="1" ht="56" x14ac:dyDescent="0.25">
      <c r="A19" s="13"/>
      <c r="B19" s="13"/>
      <c r="C19" s="13"/>
      <c r="D19" s="23" t="s">
        <v>57</v>
      </c>
      <c r="E19" s="15">
        <v>226840</v>
      </c>
      <c r="F19" s="15">
        <v>226728</v>
      </c>
      <c r="G19" s="19">
        <v>3</v>
      </c>
      <c r="H19" s="26">
        <v>2.9</v>
      </c>
      <c r="I19" s="19" t="s">
        <v>61</v>
      </c>
    </row>
    <row r="20" spans="1:9" s="8" customFormat="1" ht="30" customHeight="1" x14ac:dyDescent="0.25">
      <c r="A20" s="13"/>
      <c r="B20" s="13"/>
      <c r="C20" s="13" t="s">
        <v>32</v>
      </c>
      <c r="D20" s="23" t="s">
        <v>41</v>
      </c>
      <c r="E20" s="15" t="s">
        <v>44</v>
      </c>
      <c r="F20" s="17">
        <v>0.99990000000000001</v>
      </c>
      <c r="G20" s="19">
        <v>7</v>
      </c>
      <c r="H20" s="19">
        <v>7</v>
      </c>
      <c r="I20" s="15"/>
    </row>
    <row r="21" spans="1:9" s="8" customFormat="1" ht="60" customHeight="1" x14ac:dyDescent="0.25">
      <c r="A21" s="13"/>
      <c r="B21" s="13"/>
      <c r="C21" s="13"/>
      <c r="D21" s="23" t="s">
        <v>45</v>
      </c>
      <c r="E21" s="15" t="s">
        <v>42</v>
      </c>
      <c r="F21" s="15" t="s">
        <v>59</v>
      </c>
      <c r="G21" s="19">
        <v>6</v>
      </c>
      <c r="H21" s="19">
        <v>6</v>
      </c>
      <c r="I21" s="15"/>
    </row>
    <row r="22" spans="1:9" s="8" customFormat="1" ht="43.5" customHeight="1" x14ac:dyDescent="0.25">
      <c r="A22" s="13"/>
      <c r="B22" s="13"/>
      <c r="C22" s="15" t="s">
        <v>33</v>
      </c>
      <c r="D22" s="23" t="s">
        <v>70</v>
      </c>
      <c r="E22" s="15" t="s">
        <v>69</v>
      </c>
      <c r="F22" s="15" t="s">
        <v>54</v>
      </c>
      <c r="G22" s="19">
        <v>12</v>
      </c>
      <c r="H22" s="19">
        <v>12</v>
      </c>
      <c r="I22" s="15"/>
    </row>
    <row r="23" spans="1:9" s="8" customFormat="1" ht="42" customHeight="1" x14ac:dyDescent="0.25">
      <c r="A23" s="13"/>
      <c r="B23" s="13"/>
      <c r="C23" s="24" t="s">
        <v>34</v>
      </c>
      <c r="D23" s="23" t="s">
        <v>46</v>
      </c>
      <c r="E23" s="15" t="s">
        <v>47</v>
      </c>
      <c r="F23" s="15" t="s">
        <v>48</v>
      </c>
      <c r="G23" s="19">
        <v>10</v>
      </c>
      <c r="H23" s="19">
        <v>10</v>
      </c>
      <c r="I23" s="15"/>
    </row>
    <row r="24" spans="1:9" s="8" customFormat="1" ht="82.5" customHeight="1" x14ac:dyDescent="0.25">
      <c r="A24" s="13"/>
      <c r="B24" s="13" t="s">
        <v>30</v>
      </c>
      <c r="C24" s="15" t="s">
        <v>36</v>
      </c>
      <c r="D24" s="23" t="s">
        <v>49</v>
      </c>
      <c r="E24" s="15" t="s">
        <v>49</v>
      </c>
      <c r="F24" s="15" t="s">
        <v>60</v>
      </c>
      <c r="G24" s="19">
        <v>10</v>
      </c>
      <c r="H24" s="19">
        <v>10</v>
      </c>
      <c r="I24" s="15"/>
    </row>
    <row r="25" spans="1:9" s="8" customFormat="1" ht="58.5" customHeight="1" x14ac:dyDescent="0.25">
      <c r="A25" s="13"/>
      <c r="B25" s="13"/>
      <c r="C25" s="13" t="s">
        <v>37</v>
      </c>
      <c r="D25" s="15" t="s">
        <v>51</v>
      </c>
      <c r="E25" s="15" t="s">
        <v>51</v>
      </c>
      <c r="F25" s="15" t="s">
        <v>50</v>
      </c>
      <c r="G25" s="19">
        <v>15</v>
      </c>
      <c r="H25" s="19">
        <v>13</v>
      </c>
      <c r="I25" s="15" t="s">
        <v>71</v>
      </c>
    </row>
    <row r="26" spans="1:9" s="8" customFormat="1" ht="58.5" customHeight="1" x14ac:dyDescent="0.25">
      <c r="A26" s="13"/>
      <c r="B26" s="13"/>
      <c r="C26" s="13"/>
      <c r="D26" s="15" t="s">
        <v>52</v>
      </c>
      <c r="E26" s="15" t="s">
        <v>52</v>
      </c>
      <c r="F26" s="15" t="s">
        <v>53</v>
      </c>
      <c r="G26" s="19">
        <v>15</v>
      </c>
      <c r="H26" s="19">
        <v>12</v>
      </c>
      <c r="I26" s="15" t="s">
        <v>71</v>
      </c>
    </row>
    <row r="27" spans="1:9" s="8" customFormat="1" ht="30" customHeight="1" x14ac:dyDescent="0.25">
      <c r="A27" s="13" t="s">
        <v>9</v>
      </c>
      <c r="B27" s="13"/>
      <c r="C27" s="13"/>
      <c r="D27" s="13"/>
      <c r="E27" s="13"/>
      <c r="F27" s="13"/>
      <c r="G27" s="19"/>
      <c r="H27" s="25">
        <f>I9+SUM(H16:H26)</f>
        <v>94.9</v>
      </c>
      <c r="I27" s="15"/>
    </row>
  </sheetData>
  <mergeCells count="28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27:F27"/>
    <mergeCell ref="A15:A26"/>
    <mergeCell ref="B16:B23"/>
    <mergeCell ref="C16:C19"/>
    <mergeCell ref="C20:C21"/>
    <mergeCell ref="B24:B26"/>
    <mergeCell ref="C25:C26"/>
  </mergeCells>
  <phoneticPr fontId="12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2024-04-15T08:19:26Z</cp:lastPrinted>
  <dcterms:created xsi:type="dcterms:W3CDTF">2018-03-28T06:56:00Z</dcterms:created>
  <dcterms:modified xsi:type="dcterms:W3CDTF">2024-05-11T09:00:43Z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