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4" l="1"/>
  <c r="H9" i="44" l="1"/>
  <c r="I9" i="44" s="1"/>
  <c r="H29" i="44" s="1"/>
</calcChain>
</file>

<file path=xl/sharedStrings.xml><?xml version="1.0" encoding="utf-8"?>
<sst xmlns="http://schemas.openxmlformats.org/spreadsheetml/2006/main" count="90" uniqueCount="79">
  <si>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</si>
  <si>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</si>
  <si>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</si>
  <si>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</si>
  <si>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</si>
  <si>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</si>
  <si>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</si>
  <si>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</si>
  <si>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</si>
  <si>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</si>
  <si>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</si>
  <si>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</si>
  <si>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</si>
  <si>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</si>
  <si>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</si>
  <si>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</si>
  <si>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</si>
  <si>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</si>
  <si>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</si>
  <si>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</si>
  <si>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</si>
  <si>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</si>
  <si>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</si>
  <si>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</si>
  <si>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</si>
  <si>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</si>
  <si>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</si>
  <si>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</si>
  <si>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</si>
  <si>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</si>
  <si>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</si>
  <si>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</si>
  <si>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</si>
  <si>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</si>
  <si>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</si>
  <si>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</si>
  <si>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</si>
  <si>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11000023Y000002103510-博士后工作站经费项目</t>
    <phoneticPr fontId="12" type="noConversion"/>
  </si>
  <si>
    <t>北京市道路工程质量监督站博士后科研工作站拟于2023年新招收一名博士后研究人员，开展行政执法与质量监督科技创新研究工作。通过资助博士后研究人员日常工作、科研活动以及科研工作站的专利维护，支持博士后研究人员开展科研活动和成果转化，为创新行政执法检查方式，提高行政执法与质量监督管理水平提供技术支撑。</t>
    <phoneticPr fontId="12" type="noConversion"/>
  </si>
  <si>
    <t>研究项目立项</t>
    <phoneticPr fontId="12" type="noConversion"/>
  </si>
  <si>
    <t>宋波</t>
    <phoneticPr fontId="12" type="noConversion"/>
  </si>
  <si>
    <t>北京市交通运输综合执法总队</t>
    <phoneticPr fontId="12" type="noConversion"/>
  </si>
  <si>
    <t>联合培养协议书</t>
    <phoneticPr fontId="12" type="noConversion"/>
  </si>
  <si>
    <t>研究项目立项</t>
    <phoneticPr fontId="12" type="noConversion"/>
  </si>
  <si>
    <t>完成项目立项1项</t>
    <phoneticPr fontId="12" type="noConversion"/>
  </si>
  <si>
    <t>博士后研究人员申请</t>
    <phoneticPr fontId="12" type="noConversion"/>
  </si>
  <si>
    <t>招收博士后研究人员1人</t>
    <phoneticPr fontId="12" type="noConversion"/>
  </si>
  <si>
    <t>专利维护</t>
    <phoneticPr fontId="12" type="noConversion"/>
  </si>
  <si>
    <t>进站审核通过率</t>
    <phoneticPr fontId="12" type="noConversion"/>
  </si>
  <si>
    <t>进站审核通过</t>
    <phoneticPr fontId="12" type="noConversion"/>
  </si>
  <si>
    <t>项目质量标准</t>
    <phoneticPr fontId="12" type="noConversion"/>
  </si>
  <si>
    <t>符合《北京市博士后工作经费资助管理办法》文件要求</t>
    <phoneticPr fontId="12" type="noConversion"/>
  </si>
  <si>
    <t>合同及经费管理通过总队审核</t>
    <phoneticPr fontId="12" type="noConversion"/>
  </si>
  <si>
    <t>研究项目立项通过率</t>
    <phoneticPr fontId="12" type="noConversion"/>
  </si>
  <si>
    <t>项目立项通过</t>
    <phoneticPr fontId="12" type="noConversion"/>
  </si>
  <si>
    <t>进站审核</t>
    <phoneticPr fontId="12" type="noConversion"/>
  </si>
  <si>
    <t>2023年12月底前</t>
    <phoneticPr fontId="12" type="noConversion"/>
  </si>
  <si>
    <t>北京市人力资源和社会保障局于2023年12月11日通过博士后进站审核</t>
    <phoneticPr fontId="12" type="noConversion"/>
  </si>
  <si>
    <t>进站申请</t>
    <phoneticPr fontId="12" type="noConversion"/>
  </si>
  <si>
    <t>钱振宇博士于2023年10月30日在全国博士后办公系统提出进站申请</t>
    <phoneticPr fontId="12" type="noConversion"/>
  </si>
  <si>
    <t>联合培养协议</t>
    <phoneticPr fontId="12" type="noConversion"/>
  </si>
  <si>
    <t>总队于2023年11月30日签署了联合培养协议</t>
    <phoneticPr fontId="12" type="noConversion"/>
  </si>
  <si>
    <t>钱振宇博士后于2023年12月20日完成立项报告</t>
    <phoneticPr fontId="12" type="noConversion"/>
  </si>
  <si>
    <t>项目预算控制数</t>
    <phoneticPr fontId="12" type="noConversion"/>
  </si>
  <si>
    <t>≤24.5万元</t>
    <phoneticPr fontId="12" type="noConversion"/>
  </si>
  <si>
    <t>16.776万元</t>
    <phoneticPr fontId="12" type="noConversion"/>
  </si>
  <si>
    <t>社会效益</t>
    <phoneticPr fontId="12" type="noConversion"/>
  </si>
  <si>
    <t>加强高层次专业技术人才队伍建设，提升科技成果转化效率。</t>
    <phoneticPr fontId="12" type="noConversion"/>
  </si>
  <si>
    <t>完成博士后人才招聘，编制了交通运输行业标准，提升了成果转化效率。</t>
    <phoneticPr fontId="12" type="noConversion"/>
  </si>
  <si>
    <t>≥5项</t>
    <phoneticPr fontId="12" type="noConversion"/>
  </si>
  <si>
    <t xml:space="preserve">部分发明专利因2021年—2022年未按时缴纳专利费，12项专利终止失效，3项发明专利处于受限保护期内，缴纳相关专利维护费后可恢复权利。
经与国家知识产权局查询确认，共缴纳恢复权利请求费1000元、滞纳金620元、专利年费11340，合计12960元。
</t>
    <phoneticPr fontId="12" type="noConversion"/>
  </si>
  <si>
    <t>博士后研究人员的生活费从2023年12月11日审核通过开始计算，2023年未产生博士后生活费支出；专利维护费较预算额度少支付2040元。</t>
    <phoneticPr fontId="12" type="noConversion"/>
  </si>
  <si>
    <t>1项</t>
    <phoneticPr fontId="12" type="noConversion"/>
  </si>
  <si>
    <t>1人</t>
    <phoneticPr fontId="12" type="noConversion"/>
  </si>
  <si>
    <t>签订联合培养协议1项</t>
    <phoneticPr fontId="12" type="noConversion"/>
  </si>
  <si>
    <t>3项专利维护，12项专利终止失效。</t>
    <phoneticPr fontId="12" type="noConversion"/>
  </si>
  <si>
    <t>招收一名博士后研究人员，开展行政执法与质量监督科技创新研究工作。博士后工作站2023年参编交通运输行业标准《沥青混合料搅拌站绿色生产技术要求》，将工作站部分研究成果总结提炼为行业标准，提升了成果转化率，也为行政执法与质量监督管理提供了执法依据。</t>
    <phoneticPr fontId="12" type="noConversion"/>
  </si>
  <si>
    <t>经济、社会、生态、可持续影响效益指标（40分）</t>
    <phoneticPr fontId="12" type="noConversion"/>
  </si>
  <si>
    <t>支撑材料不足。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</si>
</sst>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I28" sqref="I2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4.26953125" style="3" customWidth="1"/>
    <col min="6" max="6" width="17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6"/>
      <c r="B1" s="26"/>
      <c r="C1" s="26"/>
      <c r="D1" s="26"/>
      <c r="E1" s="26"/>
      <c r="F1" s="26"/>
      <c r="G1" s="26"/>
    </row>
    <row r="2" spans="1:9" s="1" customFormat="1" ht="22.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 x14ac:dyDescent="0.25">
      <c r="A3" s="28" t="s">
        <v>35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1" t="s">
        <v>1</v>
      </c>
      <c r="B5" s="21"/>
      <c r="C5" s="21" t="s">
        <v>37</v>
      </c>
      <c r="D5" s="21"/>
      <c r="E5" s="21"/>
      <c r="F5" s="21"/>
      <c r="G5" s="21"/>
      <c r="H5" s="21"/>
      <c r="I5" s="21"/>
    </row>
    <row r="6" spans="1:9" s="8" customFormat="1" x14ac:dyDescent="0.25">
      <c r="A6" s="21" t="s">
        <v>12</v>
      </c>
      <c r="B6" s="21"/>
      <c r="C6" s="21" t="s">
        <v>36</v>
      </c>
      <c r="D6" s="21"/>
      <c r="E6" s="21"/>
      <c r="F6" s="10" t="s">
        <v>2</v>
      </c>
      <c r="G6" s="21" t="s">
        <v>41</v>
      </c>
      <c r="H6" s="21"/>
      <c r="I6" s="21"/>
    </row>
    <row r="7" spans="1:9" s="8" customFormat="1" x14ac:dyDescent="0.25">
      <c r="A7" s="21" t="s">
        <v>13</v>
      </c>
      <c r="B7" s="21"/>
      <c r="C7" s="21" t="s">
        <v>40</v>
      </c>
      <c r="D7" s="21"/>
      <c r="E7" s="21"/>
      <c r="F7" s="10" t="s">
        <v>14</v>
      </c>
      <c r="G7" s="21">
        <v>13466606481</v>
      </c>
      <c r="H7" s="21"/>
      <c r="I7" s="21"/>
    </row>
    <row r="8" spans="1:9" s="8" customFormat="1" x14ac:dyDescent="0.25">
      <c r="A8" s="21" t="s">
        <v>15</v>
      </c>
      <c r="B8" s="21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21" t="s">
        <v>20</v>
      </c>
      <c r="B9" s="21"/>
      <c r="C9" s="12" t="s">
        <v>21</v>
      </c>
      <c r="D9" s="11">
        <v>24.5</v>
      </c>
      <c r="E9" s="15">
        <v>24.5</v>
      </c>
      <c r="F9" s="10">
        <v>16.776</v>
      </c>
      <c r="G9" s="10">
        <v>10</v>
      </c>
      <c r="H9" s="13">
        <f>+F9/E9</f>
        <v>0.68473469387755104</v>
      </c>
      <c r="I9" s="14">
        <f>G9*H9</f>
        <v>6.8473469387755106</v>
      </c>
    </row>
    <row r="10" spans="1:9" s="8" customFormat="1" ht="13.5" customHeight="1" x14ac:dyDescent="0.25">
      <c r="A10" s="22"/>
      <c r="B10" s="22"/>
      <c r="C10" s="12" t="s">
        <v>22</v>
      </c>
      <c r="D10" s="11"/>
      <c r="E10" s="15"/>
      <c r="F10" s="10"/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22"/>
      <c r="B11" s="22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22"/>
      <c r="B12" s="22"/>
      <c r="C12" s="12" t="s">
        <v>25</v>
      </c>
      <c r="D12" s="11">
        <v>24.5</v>
      </c>
      <c r="E12" s="11">
        <v>24.5</v>
      </c>
      <c r="F12" s="10">
        <v>16.774999999999999</v>
      </c>
      <c r="G12" s="10" t="s">
        <v>23</v>
      </c>
      <c r="H12" s="13"/>
      <c r="I12" s="11" t="s">
        <v>23</v>
      </c>
    </row>
    <row r="13" spans="1:9" s="8" customFormat="1" ht="18" customHeight="1" x14ac:dyDescent="0.25">
      <c r="A13" s="21" t="s">
        <v>4</v>
      </c>
      <c r="B13" s="21" t="s">
        <v>26</v>
      </c>
      <c r="C13" s="21"/>
      <c r="D13" s="21"/>
      <c r="E13" s="21"/>
      <c r="F13" s="21" t="s">
        <v>27</v>
      </c>
      <c r="G13" s="21"/>
      <c r="H13" s="21"/>
      <c r="I13" s="21"/>
    </row>
    <row r="14" spans="1:9" s="8" customFormat="1" ht="89.5" customHeight="1" x14ac:dyDescent="0.25">
      <c r="A14" s="21"/>
      <c r="B14" s="23" t="s">
        <v>38</v>
      </c>
      <c r="C14" s="24"/>
      <c r="D14" s="24"/>
      <c r="E14" s="25"/>
      <c r="F14" s="23" t="s">
        <v>76</v>
      </c>
      <c r="G14" s="24"/>
      <c r="H14" s="24"/>
      <c r="I14" s="25"/>
    </row>
    <row r="15" spans="1:9" s="8" customFormat="1" ht="34.5" customHeight="1" x14ac:dyDescent="0.25">
      <c r="A15" s="21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21"/>
      <c r="B16" s="21" t="s">
        <v>30</v>
      </c>
      <c r="C16" s="21" t="s">
        <v>31</v>
      </c>
      <c r="D16" s="11" t="s">
        <v>42</v>
      </c>
      <c r="E16" s="11" t="s">
        <v>72</v>
      </c>
      <c r="F16" s="11" t="s">
        <v>74</v>
      </c>
      <c r="G16" s="15">
        <v>4</v>
      </c>
      <c r="H16" s="15">
        <v>4</v>
      </c>
      <c r="I16" s="11"/>
    </row>
    <row r="17" spans="1:9" s="8" customFormat="1" ht="30" customHeight="1" x14ac:dyDescent="0.25">
      <c r="A17" s="21"/>
      <c r="B17" s="21"/>
      <c r="C17" s="21"/>
      <c r="D17" s="11" t="s">
        <v>43</v>
      </c>
      <c r="E17" s="11" t="s">
        <v>72</v>
      </c>
      <c r="F17" s="11" t="s">
        <v>44</v>
      </c>
      <c r="G17" s="15">
        <v>4</v>
      </c>
      <c r="H17" s="15">
        <v>4</v>
      </c>
      <c r="I17" s="11"/>
    </row>
    <row r="18" spans="1:9" s="8" customFormat="1" ht="30" customHeight="1" x14ac:dyDescent="0.25">
      <c r="A18" s="21"/>
      <c r="B18" s="21"/>
      <c r="C18" s="21"/>
      <c r="D18" s="11" t="s">
        <v>45</v>
      </c>
      <c r="E18" s="11" t="s">
        <v>73</v>
      </c>
      <c r="F18" s="11" t="s">
        <v>46</v>
      </c>
      <c r="G18" s="15">
        <v>4</v>
      </c>
      <c r="H18" s="15">
        <v>4</v>
      </c>
      <c r="I18" s="15"/>
    </row>
    <row r="19" spans="1:9" s="8" customFormat="1" ht="181.5" customHeight="1" x14ac:dyDescent="0.25">
      <c r="A19" s="21"/>
      <c r="B19" s="21"/>
      <c r="C19" s="21"/>
      <c r="D19" s="11" t="s">
        <v>47</v>
      </c>
      <c r="E19" s="11" t="s">
        <v>69</v>
      </c>
      <c r="F19" s="11" t="s">
        <v>75</v>
      </c>
      <c r="G19" s="15">
        <v>3</v>
      </c>
      <c r="H19" s="15">
        <v>1.8</v>
      </c>
      <c r="I19" s="16" t="s">
        <v>70</v>
      </c>
    </row>
    <row r="20" spans="1:9" s="8" customFormat="1" ht="30" customHeight="1" x14ac:dyDescent="0.25">
      <c r="A20" s="21"/>
      <c r="B20" s="21"/>
      <c r="C20" s="21" t="s">
        <v>32</v>
      </c>
      <c r="D20" s="11" t="s">
        <v>48</v>
      </c>
      <c r="E20" s="11">
        <f>100</f>
        <v>100</v>
      </c>
      <c r="F20" s="11" t="s">
        <v>49</v>
      </c>
      <c r="G20" s="15">
        <v>4</v>
      </c>
      <c r="H20" s="15">
        <v>4</v>
      </c>
      <c r="I20" s="11"/>
    </row>
    <row r="21" spans="1:9" s="8" customFormat="1" ht="30" customHeight="1" x14ac:dyDescent="0.25">
      <c r="A21" s="21"/>
      <c r="B21" s="21"/>
      <c r="C21" s="21"/>
      <c r="D21" s="11" t="s">
        <v>50</v>
      </c>
      <c r="E21" s="11" t="s">
        <v>51</v>
      </c>
      <c r="F21" s="11" t="s">
        <v>52</v>
      </c>
      <c r="G21" s="15">
        <v>4</v>
      </c>
      <c r="H21" s="15">
        <v>4</v>
      </c>
      <c r="I21" s="11"/>
    </row>
    <row r="22" spans="1:9" s="8" customFormat="1" ht="30" customHeight="1" x14ac:dyDescent="0.25">
      <c r="A22" s="21"/>
      <c r="B22" s="21"/>
      <c r="C22" s="21"/>
      <c r="D22" s="11" t="s">
        <v>53</v>
      </c>
      <c r="E22" s="11">
        <v>100</v>
      </c>
      <c r="F22" s="11" t="s">
        <v>54</v>
      </c>
      <c r="G22" s="15">
        <v>5</v>
      </c>
      <c r="H22" s="15">
        <v>5</v>
      </c>
      <c r="I22" s="11"/>
    </row>
    <row r="23" spans="1:9" s="8" customFormat="1" ht="59" customHeight="1" x14ac:dyDescent="0.25">
      <c r="A23" s="21"/>
      <c r="B23" s="21"/>
      <c r="C23" s="21" t="s">
        <v>33</v>
      </c>
      <c r="D23" s="11" t="s">
        <v>55</v>
      </c>
      <c r="E23" s="11" t="s">
        <v>56</v>
      </c>
      <c r="F23" s="11" t="s">
        <v>57</v>
      </c>
      <c r="G23" s="15">
        <v>3</v>
      </c>
      <c r="H23" s="15">
        <v>3</v>
      </c>
      <c r="I23" s="11"/>
    </row>
    <row r="24" spans="1:9" s="8" customFormat="1" ht="60.5" customHeight="1" x14ac:dyDescent="0.25">
      <c r="A24" s="21"/>
      <c r="B24" s="21"/>
      <c r="C24" s="21"/>
      <c r="D24" s="11" t="s">
        <v>58</v>
      </c>
      <c r="E24" s="11" t="s">
        <v>56</v>
      </c>
      <c r="F24" s="11" t="s">
        <v>59</v>
      </c>
      <c r="G24" s="15">
        <v>3</v>
      </c>
      <c r="H24" s="15">
        <v>3</v>
      </c>
      <c r="I24" s="11"/>
    </row>
    <row r="25" spans="1:9" s="8" customFormat="1" ht="46.5" customHeight="1" x14ac:dyDescent="0.25">
      <c r="A25" s="21"/>
      <c r="B25" s="21"/>
      <c r="C25" s="21"/>
      <c r="D25" s="11" t="s">
        <v>60</v>
      </c>
      <c r="E25" s="11" t="s">
        <v>56</v>
      </c>
      <c r="F25" s="11" t="s">
        <v>61</v>
      </c>
      <c r="G25" s="15">
        <v>3</v>
      </c>
      <c r="H25" s="15">
        <v>3</v>
      </c>
      <c r="I25" s="11"/>
    </row>
    <row r="26" spans="1:9" s="8" customFormat="1" ht="42" customHeight="1" x14ac:dyDescent="0.25">
      <c r="A26" s="21"/>
      <c r="B26" s="21"/>
      <c r="C26" s="21"/>
      <c r="D26" s="11" t="s">
        <v>39</v>
      </c>
      <c r="E26" s="11" t="s">
        <v>56</v>
      </c>
      <c r="F26" s="11" t="s">
        <v>62</v>
      </c>
      <c r="G26" s="15">
        <v>3</v>
      </c>
      <c r="H26" s="15">
        <v>3</v>
      </c>
      <c r="I26" s="11"/>
    </row>
    <row r="27" spans="1:9" s="8" customFormat="1" ht="112" x14ac:dyDescent="0.25">
      <c r="A27" s="21"/>
      <c r="B27" s="21"/>
      <c r="C27" s="17" t="s">
        <v>34</v>
      </c>
      <c r="D27" s="11" t="s">
        <v>63</v>
      </c>
      <c r="E27" s="11" t="s">
        <v>64</v>
      </c>
      <c r="F27" s="11" t="s">
        <v>65</v>
      </c>
      <c r="G27" s="15">
        <v>10</v>
      </c>
      <c r="H27" s="15">
        <v>10</v>
      </c>
      <c r="I27" s="18" t="s">
        <v>71</v>
      </c>
    </row>
    <row r="28" spans="1:9" s="8" customFormat="1" ht="68" customHeight="1" x14ac:dyDescent="0.25">
      <c r="A28" s="21"/>
      <c r="B28" s="19"/>
      <c r="C28" s="19" t="s">
        <v>77</v>
      </c>
      <c r="D28" s="20" t="s">
        <v>66</v>
      </c>
      <c r="E28" s="20" t="s">
        <v>67</v>
      </c>
      <c r="F28" s="20" t="s">
        <v>68</v>
      </c>
      <c r="G28" s="20">
        <v>40</v>
      </c>
      <c r="H28" s="20">
        <v>35</v>
      </c>
      <c r="I28" s="20" t="s">
        <v>78</v>
      </c>
    </row>
    <row r="29" spans="1:9" s="8" customFormat="1" ht="30" customHeight="1" x14ac:dyDescent="0.25">
      <c r="A29" s="21" t="s">
        <v>10</v>
      </c>
      <c r="B29" s="21"/>
      <c r="C29" s="21"/>
      <c r="D29" s="21"/>
      <c r="E29" s="21"/>
      <c r="F29" s="21"/>
      <c r="G29" s="15"/>
      <c r="H29" s="9">
        <f>I9+SUM(H16:H28)</f>
        <v>90.647346938775513</v>
      </c>
      <c r="I29" s="11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9:F29"/>
    <mergeCell ref="A15:A28"/>
    <mergeCell ref="B16:B27"/>
    <mergeCell ref="C16:C19"/>
    <mergeCell ref="C20:C22"/>
    <mergeCell ref="C23:C26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2024-05-16T03:16:50Z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