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B4C42889-988A-41C9-B901-F54AB2CDA8E1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32" i="44" l="1"/>
  <c r="H9" i="44"/>
  <c r="H8" i="44"/>
  <c r="I8" i="44" s="1"/>
</calcChain>
</file>

<file path=xl/sharedStrings.xml><?xml version="1.0" encoding="utf-8"?>
<sst xmlns="http://schemas.openxmlformats.org/spreadsheetml/2006/main" count="95" uniqueCount="83">
  <si>
    <t>（2023年度）</t>
  </si>
  <si>
    <t>项目名称</t>
  </si>
  <si>
    <t>主管部门</t>
  </si>
  <si>
    <t>北京市交通委员会</t>
  </si>
  <si>
    <t>实施单位</t>
  </si>
  <si>
    <t>北京市城市道路养护管理中心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</si>
  <si>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</si>
  <si>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</si>
  <si>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</si>
  <si>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</si>
  <si>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</si>
  <si>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</si>
  <si>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</si>
  <si>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</si>
  <si>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</si>
  <si>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</si>
  <si>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</si>
  <si>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</si>
  <si>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</si>
  <si>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</si>
  <si>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</si>
  <si>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</si>
  <si>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</si>
  <si>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</si>
  <si>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确保办网络服务器相关系统各设备正常运行，满足数据处理、存储、交换等功能，支撑IT设备和内网和外网等相关业务工作需要,保证内部办公顺利开展。 </t>
  </si>
  <si>
    <t>达到预期目标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</si>
  <si>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</si>
  <si>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</si>
  <si>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</si>
  <si>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</si>
  <si>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</si>
  <si>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</si>
  <si>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</si>
  <si>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(70分)</t>
  </si>
  <si>
    <t>数量指标
（15分）</t>
  </si>
  <si>
    <t>运维服务人员</t>
  </si>
  <si>
    <t>1人</t>
  </si>
  <si>
    <t>设备维护数量</t>
  </si>
  <si>
    <t>90台</t>
  </si>
  <si>
    <t>运维保障次数</t>
  </si>
  <si>
    <t>320次</t>
  </si>
  <si>
    <t>341次</t>
  </si>
  <si>
    <t>系统软件维护数量</t>
  </si>
  <si>
    <t>273套</t>
  </si>
  <si>
    <t>故障响应率</t>
  </si>
  <si>
    <t>质量标准</t>
  </si>
  <si>
    <t>运维采购服务符合《北京市财政局关于印发北京市2020-2022年政府采购集中采购目录及标准的通知》（京财采购〔2019〕2659号）等文件的要求</t>
  </si>
  <si>
    <t>每月对90台设备进行1次巡检</t>
  </si>
  <si>
    <t>30次</t>
  </si>
  <si>
    <t>故障响应时间</t>
  </si>
  <si>
    <t>24小时</t>
  </si>
  <si>
    <t>故障处理率</t>
  </si>
  <si>
    <t>验收合格率</t>
  </si>
  <si>
    <t>系统正常运行率</t>
  </si>
  <si>
    <t>时效指标
（12分）</t>
  </si>
  <si>
    <t>项目执行周期</t>
  </si>
  <si>
    <t>项目执行周期2023年1月至2023年12月底前完成100%。</t>
  </si>
  <si>
    <t>资金支付进度</t>
  </si>
  <si>
    <t>合同签订时间</t>
  </si>
  <si>
    <t>验收时间</t>
  </si>
  <si>
    <t>成本指标
（10分）</t>
  </si>
  <si>
    <t>项目预算控制数</t>
  </si>
  <si>
    <t>年度维护成本增长率</t>
  </si>
  <si>
    <t>总分</t>
  </si>
  <si>
    <t>部分电脑设备老旧，采购硬件周期长/加强协调加速采购</t>
    <phoneticPr fontId="8" type="noConversion"/>
  </si>
  <si>
    <t>城养中心网络运维费</t>
    <phoneticPr fontId="8" type="noConversion"/>
  </si>
  <si>
    <t>16.65万元</t>
    <phoneticPr fontId="8" type="noConversion"/>
  </si>
  <si>
    <t>≥30次</t>
    <phoneticPr fontId="8" type="noConversion"/>
  </si>
  <si>
    <t>≤24小时</t>
    <phoneticPr fontId="8" type="noConversion"/>
  </si>
  <si>
    <t>≥95%</t>
    <phoneticPr fontId="8" type="noConversion"/>
  </si>
  <si>
    <t>≤17万元</t>
    <phoneticPr fontId="8" type="noConversion"/>
  </si>
  <si>
    <t>≤5%</t>
    <phoneticPr fontId="8" type="noConversion"/>
  </si>
  <si>
    <t>根据项目实际进度进行资金支付，2023年12月底前完成全部资金拨付工作</t>
    <phoneticPr fontId="8" type="noConversion"/>
  </si>
  <si>
    <t>2022年12月底前</t>
    <phoneticPr fontId="8" type="noConversion"/>
  </si>
  <si>
    <t>当年12月底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</si>
  <si>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</si>
  <si>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质量指标
（</t>
    </r>
    <r>
      <rPr>
        <sz val="11"/>
        <color rgb="FF000000"/>
        <rFont val="宋体"/>
        <family val="3"/>
        <charset val="134"/>
      </rPr>
      <t>1</t>
    </r>
    <r>
      <rPr>
        <sz val="11"/>
        <color indexed="8"/>
        <rFont val="宋体"/>
        <family val="3"/>
        <charset val="134"/>
      </rPr>
      <t>3分）</t>
    </r>
    <phoneticPr fontId="8" type="noConversion"/>
  </si>
  <si>
    <r>
      <t>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8" type="noConversion"/>
  </si>
  <si>
    <r>
      <t>经济、社会、生态、可持续影响效益指标
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8" type="noConversion"/>
  </si>
  <si>
    <t>资金支付进度：根据项目实际进度进行资金支付，2023年12月底前完成全部资金拨付工作</t>
    <phoneticPr fontId="8" type="noConversion"/>
  </si>
  <si>
    <t>合同签订时间：2022年12月底前</t>
    <phoneticPr fontId="8" type="noConversion"/>
  </si>
  <si>
    <t>支撑依据不足</t>
    <phoneticPr fontId="8" type="noConversion"/>
  </si>
  <si>
    <t>验收时间：当年12月底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</si>
</sst>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>
      <alignment vertical="center"/>
    </xf>
    <xf numFmtId="0" fontId="5" fillId="0" borderId="0"/>
    <xf numFmtId="0" fontId="2" fillId="0" borderId="0"/>
    <xf numFmtId="43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workbookViewId="0">
      <selection activeCell="F20" sqref="F20"/>
    </sheetView>
  </sheetViews>
  <sheetFormatPr defaultColWidth="9" defaultRowHeight="14.35" x14ac:dyDescent="0.4"/>
  <cols>
    <col min="1" max="1" width="4.1171875" style="6" customWidth="1"/>
    <col min="2" max="2" width="8.87890625" style="6" customWidth="1"/>
    <col min="3" max="3" width="18.64453125" style="6" customWidth="1"/>
    <col min="4" max="4" width="17.8203125" style="7" customWidth="1"/>
    <col min="5" max="5" width="17.05859375" style="7" customWidth="1"/>
    <col min="6" max="6" width="17.05859375" style="6" customWidth="1"/>
    <col min="7" max="7" width="9" style="8" customWidth="1"/>
    <col min="8" max="8" width="9" style="6" customWidth="1"/>
    <col min="9" max="9" width="14" style="6" customWidth="1"/>
    <col min="10" max="16384" width="9" style="6"/>
  </cols>
  <sheetData>
    <row r="1" spans="1:9" ht="23" x14ac:dyDescent="0.4">
      <c r="A1" s="1" t="s">
        <v>75</v>
      </c>
      <c r="B1" s="1"/>
      <c r="C1" s="1"/>
      <c r="D1" s="1"/>
      <c r="E1" s="1"/>
      <c r="F1" s="1"/>
      <c r="G1" s="1"/>
      <c r="H1" s="1"/>
      <c r="I1" s="1"/>
    </row>
    <row r="2" spans="1:9" x14ac:dyDescent="0.4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ht="10.35" customHeight="1" x14ac:dyDescent="0.4">
      <c r="A3" s="10"/>
      <c r="B3" s="10"/>
      <c r="C3" s="10"/>
      <c r="D3" s="11"/>
      <c r="E3" s="11"/>
      <c r="F3" s="10"/>
      <c r="G3" s="12"/>
    </row>
    <row r="4" spans="1:9" s="2" customFormat="1" ht="15.45" customHeight="1" x14ac:dyDescent="0.4">
      <c r="A4" s="13" t="s">
        <v>1</v>
      </c>
      <c r="B4" s="13"/>
      <c r="C4" s="13" t="s">
        <v>65</v>
      </c>
      <c r="D4" s="13"/>
      <c r="E4" s="13"/>
      <c r="F4" s="13"/>
      <c r="G4" s="13"/>
      <c r="H4" s="13"/>
      <c r="I4" s="13"/>
    </row>
    <row r="5" spans="1:9" s="2" customFormat="1" ht="15.45" customHeight="1" x14ac:dyDescent="0.4">
      <c r="A5" s="13" t="s">
        <v>2</v>
      </c>
      <c r="B5" s="13"/>
      <c r="C5" s="13" t="s">
        <v>3</v>
      </c>
      <c r="D5" s="13"/>
      <c r="E5" s="13"/>
      <c r="F5" s="14" t="s">
        <v>4</v>
      </c>
      <c r="G5" s="13" t="s">
        <v>5</v>
      </c>
      <c r="H5" s="13"/>
      <c r="I5" s="13"/>
    </row>
    <row r="6" spans="1:9" s="2" customFormat="1" ht="15.45" customHeight="1" x14ac:dyDescent="0.4">
      <c r="A6" s="13" t="s">
        <v>6</v>
      </c>
      <c r="B6" s="13"/>
      <c r="C6" s="13"/>
      <c r="D6" s="13"/>
      <c r="E6" s="13"/>
      <c r="F6" s="14" t="s">
        <v>7</v>
      </c>
      <c r="G6" s="13"/>
      <c r="H6" s="13"/>
      <c r="I6" s="13"/>
    </row>
    <row r="7" spans="1:9" s="2" customFormat="1" ht="15.45" customHeight="1" x14ac:dyDescent="0.4">
      <c r="A7" s="13" t="s">
        <v>8</v>
      </c>
      <c r="B7" s="13"/>
      <c r="C7" s="14"/>
      <c r="D7" s="15" t="s">
        <v>9</v>
      </c>
      <c r="E7" s="14" t="s">
        <v>10</v>
      </c>
      <c r="F7" s="14" t="s">
        <v>11</v>
      </c>
      <c r="G7" s="14" t="s">
        <v>12</v>
      </c>
      <c r="H7" s="14" t="s">
        <v>13</v>
      </c>
      <c r="I7" s="15" t="s">
        <v>14</v>
      </c>
    </row>
    <row r="8" spans="1:9" s="2" customFormat="1" ht="15.45" customHeight="1" x14ac:dyDescent="0.4">
      <c r="A8" s="13" t="s">
        <v>15</v>
      </c>
      <c r="B8" s="13"/>
      <c r="C8" s="16" t="s">
        <v>16</v>
      </c>
      <c r="D8" s="15">
        <v>17</v>
      </c>
      <c r="E8" s="15">
        <v>16.649999999999999</v>
      </c>
      <c r="F8" s="15">
        <v>16.649999999999999</v>
      </c>
      <c r="G8" s="14">
        <v>10</v>
      </c>
      <c r="H8" s="17">
        <f>+F8/E8</f>
        <v>1</v>
      </c>
      <c r="I8" s="18">
        <f>G8*H8</f>
        <v>10</v>
      </c>
    </row>
    <row r="9" spans="1:9" s="2" customFormat="1" ht="15.45" customHeight="1" x14ac:dyDescent="0.4">
      <c r="A9" s="3"/>
      <c r="B9" s="3"/>
      <c r="C9" s="16" t="s">
        <v>17</v>
      </c>
      <c r="D9" s="15">
        <v>17</v>
      </c>
      <c r="E9" s="15">
        <v>16.649999999999999</v>
      </c>
      <c r="F9" s="15">
        <v>16.649999999999999</v>
      </c>
      <c r="G9" s="14" t="s">
        <v>18</v>
      </c>
      <c r="H9" s="17">
        <f>+F9/E9</f>
        <v>1</v>
      </c>
      <c r="I9" s="15" t="s">
        <v>18</v>
      </c>
    </row>
    <row r="10" spans="1:9" s="2" customFormat="1" ht="15.45" customHeight="1" x14ac:dyDescent="0.4">
      <c r="A10" s="3"/>
      <c r="B10" s="3"/>
      <c r="C10" s="16" t="s">
        <v>19</v>
      </c>
      <c r="D10" s="15"/>
      <c r="E10" s="15"/>
      <c r="F10" s="14"/>
      <c r="G10" s="14" t="s">
        <v>18</v>
      </c>
      <c r="H10" s="15"/>
      <c r="I10" s="15" t="s">
        <v>18</v>
      </c>
    </row>
    <row r="11" spans="1:9" s="2" customFormat="1" ht="15.45" customHeight="1" x14ac:dyDescent="0.4">
      <c r="A11" s="3"/>
      <c r="B11" s="3"/>
      <c r="C11" s="16" t="s">
        <v>20</v>
      </c>
      <c r="D11" s="15"/>
      <c r="E11" s="15"/>
      <c r="F11" s="14"/>
      <c r="G11" s="14" t="s">
        <v>18</v>
      </c>
      <c r="H11" s="15"/>
      <c r="I11" s="15" t="s">
        <v>18</v>
      </c>
    </row>
    <row r="12" spans="1:9" s="2" customFormat="1" ht="15.45" customHeight="1" x14ac:dyDescent="0.4">
      <c r="A12" s="13" t="s">
        <v>21</v>
      </c>
      <c r="B12" s="13" t="s">
        <v>22</v>
      </c>
      <c r="C12" s="13"/>
      <c r="D12" s="13"/>
      <c r="E12" s="13"/>
      <c r="F12" s="13" t="s">
        <v>23</v>
      </c>
      <c r="G12" s="13"/>
      <c r="H12" s="13"/>
      <c r="I12" s="13"/>
    </row>
    <row r="13" spans="1:9" s="2" customFormat="1" ht="79" customHeight="1" x14ac:dyDescent="0.4">
      <c r="A13" s="13"/>
      <c r="B13" s="19" t="s">
        <v>24</v>
      </c>
      <c r="C13" s="20"/>
      <c r="D13" s="20"/>
      <c r="E13" s="21"/>
      <c r="F13" s="19" t="s">
        <v>25</v>
      </c>
      <c r="G13" s="20"/>
      <c r="H13" s="20"/>
      <c r="I13" s="21"/>
    </row>
    <row r="14" spans="1:9" s="2" customFormat="1" ht="28.7" x14ac:dyDescent="0.4">
      <c r="A14" s="13" t="s">
        <v>26</v>
      </c>
      <c r="B14" s="15" t="s">
        <v>27</v>
      </c>
      <c r="C14" s="15" t="s">
        <v>28</v>
      </c>
      <c r="D14" s="14" t="s">
        <v>29</v>
      </c>
      <c r="E14" s="15" t="s">
        <v>30</v>
      </c>
      <c r="F14" s="15" t="s">
        <v>31</v>
      </c>
      <c r="G14" s="14" t="s">
        <v>12</v>
      </c>
      <c r="H14" s="14" t="s">
        <v>14</v>
      </c>
      <c r="I14" s="15" t="s">
        <v>32</v>
      </c>
    </row>
    <row r="15" spans="1:9" s="2" customFormat="1" ht="18" customHeight="1" x14ac:dyDescent="0.4">
      <c r="A15" s="13"/>
      <c r="B15" s="13" t="s">
        <v>33</v>
      </c>
      <c r="C15" s="13" t="s">
        <v>34</v>
      </c>
      <c r="D15" s="4" t="s">
        <v>35</v>
      </c>
      <c r="E15" s="4" t="s">
        <v>36</v>
      </c>
      <c r="F15" s="4" t="s">
        <v>36</v>
      </c>
      <c r="G15" s="22">
        <v>4</v>
      </c>
      <c r="H15" s="22">
        <v>4</v>
      </c>
      <c r="I15" s="15"/>
    </row>
    <row r="16" spans="1:9" s="2" customFormat="1" ht="18" customHeight="1" x14ac:dyDescent="0.4">
      <c r="A16" s="13"/>
      <c r="B16" s="13"/>
      <c r="C16" s="13"/>
      <c r="D16" s="4" t="s">
        <v>37</v>
      </c>
      <c r="E16" s="4" t="s">
        <v>38</v>
      </c>
      <c r="F16" s="4" t="s">
        <v>38</v>
      </c>
      <c r="G16" s="22">
        <v>4</v>
      </c>
      <c r="H16" s="22">
        <v>4</v>
      </c>
      <c r="I16" s="15"/>
    </row>
    <row r="17" spans="1:9" s="2" customFormat="1" ht="18" customHeight="1" x14ac:dyDescent="0.4">
      <c r="A17" s="13"/>
      <c r="B17" s="13"/>
      <c r="C17" s="13"/>
      <c r="D17" s="4" t="s">
        <v>39</v>
      </c>
      <c r="E17" s="4" t="s">
        <v>40</v>
      </c>
      <c r="F17" s="4" t="s">
        <v>41</v>
      </c>
      <c r="G17" s="22">
        <v>4</v>
      </c>
      <c r="H17" s="22">
        <v>4</v>
      </c>
      <c r="I17" s="22"/>
    </row>
    <row r="18" spans="1:9" s="2" customFormat="1" ht="18" customHeight="1" x14ac:dyDescent="0.4">
      <c r="A18" s="13"/>
      <c r="B18" s="13"/>
      <c r="C18" s="13"/>
      <c r="D18" s="4" t="s">
        <v>42</v>
      </c>
      <c r="E18" s="4" t="s">
        <v>43</v>
      </c>
      <c r="F18" s="4" t="s">
        <v>43</v>
      </c>
      <c r="G18" s="22">
        <v>3</v>
      </c>
      <c r="H18" s="22">
        <v>3</v>
      </c>
      <c r="I18" s="22"/>
    </row>
    <row r="19" spans="1:9" s="2" customFormat="1" ht="18" customHeight="1" x14ac:dyDescent="0.4">
      <c r="A19" s="13"/>
      <c r="B19" s="13"/>
      <c r="C19" s="13" t="s">
        <v>76</v>
      </c>
      <c r="D19" s="4" t="s">
        <v>44</v>
      </c>
      <c r="E19" s="5">
        <v>1</v>
      </c>
      <c r="F19" s="5">
        <v>1</v>
      </c>
      <c r="G19" s="22">
        <v>2</v>
      </c>
      <c r="H19" s="22">
        <v>2</v>
      </c>
      <c r="I19" s="15"/>
    </row>
    <row r="20" spans="1:9" s="2" customFormat="1" ht="129" x14ac:dyDescent="0.4">
      <c r="A20" s="13"/>
      <c r="B20" s="13"/>
      <c r="C20" s="13"/>
      <c r="D20" s="4" t="s">
        <v>45</v>
      </c>
      <c r="E20" s="4" t="s">
        <v>46</v>
      </c>
      <c r="F20" s="4" t="s">
        <v>46</v>
      </c>
      <c r="G20" s="22">
        <v>2</v>
      </c>
      <c r="H20" s="22">
        <v>2</v>
      </c>
      <c r="I20" s="15"/>
    </row>
    <row r="21" spans="1:9" s="2" customFormat="1" ht="28.7" x14ac:dyDescent="0.4">
      <c r="A21" s="13"/>
      <c r="B21" s="13"/>
      <c r="C21" s="13"/>
      <c r="D21" s="4" t="s">
        <v>47</v>
      </c>
      <c r="E21" s="4" t="s">
        <v>67</v>
      </c>
      <c r="F21" s="4" t="s">
        <v>48</v>
      </c>
      <c r="G21" s="22">
        <v>2</v>
      </c>
      <c r="H21" s="22">
        <v>2</v>
      </c>
      <c r="I21" s="15"/>
    </row>
    <row r="22" spans="1:9" s="2" customFormat="1" x14ac:dyDescent="0.4">
      <c r="A22" s="13"/>
      <c r="B22" s="13"/>
      <c r="C22" s="13"/>
      <c r="D22" s="4" t="s">
        <v>49</v>
      </c>
      <c r="E22" s="4" t="s">
        <v>68</v>
      </c>
      <c r="F22" s="4" t="s">
        <v>50</v>
      </c>
      <c r="G22" s="22">
        <v>2</v>
      </c>
      <c r="H22" s="22">
        <v>2</v>
      </c>
      <c r="I22" s="15"/>
    </row>
    <row r="23" spans="1:9" s="2" customFormat="1" x14ac:dyDescent="0.4">
      <c r="A23" s="13"/>
      <c r="B23" s="13"/>
      <c r="C23" s="13"/>
      <c r="D23" s="4" t="s">
        <v>51</v>
      </c>
      <c r="E23" s="5">
        <v>1</v>
      </c>
      <c r="F23" s="5">
        <v>1</v>
      </c>
      <c r="G23" s="22">
        <v>2</v>
      </c>
      <c r="H23" s="22">
        <v>2</v>
      </c>
      <c r="I23" s="15"/>
    </row>
    <row r="24" spans="1:9" s="2" customFormat="1" x14ac:dyDescent="0.4">
      <c r="A24" s="13"/>
      <c r="B24" s="13"/>
      <c r="C24" s="13"/>
      <c r="D24" s="4" t="s">
        <v>52</v>
      </c>
      <c r="E24" s="5">
        <v>1</v>
      </c>
      <c r="F24" s="5">
        <v>1</v>
      </c>
      <c r="G24" s="22">
        <v>2</v>
      </c>
      <c r="H24" s="22">
        <v>2</v>
      </c>
      <c r="I24" s="15"/>
    </row>
    <row r="25" spans="1:9" s="2" customFormat="1" ht="57.35" x14ac:dyDescent="0.4">
      <c r="A25" s="13"/>
      <c r="B25" s="13"/>
      <c r="C25" s="13"/>
      <c r="D25" s="4" t="s">
        <v>53</v>
      </c>
      <c r="E25" s="5" t="s">
        <v>69</v>
      </c>
      <c r="F25" s="5">
        <v>0.95</v>
      </c>
      <c r="G25" s="22">
        <v>1</v>
      </c>
      <c r="H25" s="22">
        <v>1</v>
      </c>
      <c r="I25" s="23" t="s">
        <v>64</v>
      </c>
    </row>
    <row r="26" spans="1:9" s="2" customFormat="1" ht="43" x14ac:dyDescent="0.4">
      <c r="A26" s="13"/>
      <c r="B26" s="13"/>
      <c r="C26" s="13" t="s">
        <v>54</v>
      </c>
      <c r="D26" s="4" t="s">
        <v>55</v>
      </c>
      <c r="E26" s="4" t="s">
        <v>56</v>
      </c>
      <c r="F26" s="4" t="s">
        <v>56</v>
      </c>
      <c r="G26" s="22">
        <v>3</v>
      </c>
      <c r="H26" s="22">
        <v>3</v>
      </c>
      <c r="I26" s="15"/>
    </row>
    <row r="27" spans="1:9" s="2" customFormat="1" ht="71.7" x14ac:dyDescent="0.4">
      <c r="A27" s="13"/>
      <c r="B27" s="13"/>
      <c r="C27" s="13"/>
      <c r="D27" s="4" t="s">
        <v>57</v>
      </c>
      <c r="E27" s="4" t="s">
        <v>79</v>
      </c>
      <c r="F27" s="4" t="s">
        <v>72</v>
      </c>
      <c r="G27" s="22">
        <v>3</v>
      </c>
      <c r="H27" s="22">
        <v>3</v>
      </c>
      <c r="I27" s="15"/>
    </row>
    <row r="28" spans="1:9" s="2" customFormat="1" ht="28.7" x14ac:dyDescent="0.4">
      <c r="A28" s="13"/>
      <c r="B28" s="13"/>
      <c r="C28" s="13"/>
      <c r="D28" s="4" t="s">
        <v>58</v>
      </c>
      <c r="E28" s="4" t="s">
        <v>80</v>
      </c>
      <c r="F28" s="4" t="s">
        <v>73</v>
      </c>
      <c r="G28" s="22">
        <v>3</v>
      </c>
      <c r="H28" s="22">
        <v>3</v>
      </c>
      <c r="I28" s="15"/>
    </row>
    <row r="29" spans="1:9" s="2" customFormat="1" ht="28.7" x14ac:dyDescent="0.4">
      <c r="A29" s="13"/>
      <c r="B29" s="13"/>
      <c r="C29" s="13"/>
      <c r="D29" s="4" t="s">
        <v>59</v>
      </c>
      <c r="E29" s="4" t="s">
        <v>82</v>
      </c>
      <c r="F29" s="4" t="s">
        <v>74</v>
      </c>
      <c r="G29" s="22">
        <v>3</v>
      </c>
      <c r="H29" s="22">
        <v>3</v>
      </c>
      <c r="I29" s="15"/>
    </row>
    <row r="30" spans="1:9" s="2" customFormat="1" ht="29.7" customHeight="1" x14ac:dyDescent="0.4">
      <c r="A30" s="13"/>
      <c r="B30" s="13"/>
      <c r="C30" s="24" t="s">
        <v>60</v>
      </c>
      <c r="D30" s="4" t="s">
        <v>61</v>
      </c>
      <c r="E30" s="5" t="s">
        <v>70</v>
      </c>
      <c r="F30" s="5" t="s">
        <v>66</v>
      </c>
      <c r="G30" s="22">
        <v>10</v>
      </c>
      <c r="H30" s="22">
        <v>10</v>
      </c>
      <c r="I30" s="15"/>
    </row>
    <row r="31" spans="1:9" s="2" customFormat="1" ht="58" customHeight="1" x14ac:dyDescent="0.4">
      <c r="A31" s="13"/>
      <c r="B31" s="25" t="s">
        <v>77</v>
      </c>
      <c r="C31" s="24" t="s">
        <v>78</v>
      </c>
      <c r="D31" s="4" t="s">
        <v>62</v>
      </c>
      <c r="E31" s="5" t="s">
        <v>71</v>
      </c>
      <c r="F31" s="5">
        <v>0</v>
      </c>
      <c r="G31" s="22">
        <v>40</v>
      </c>
      <c r="H31" s="22">
        <v>35</v>
      </c>
      <c r="I31" s="15" t="s">
        <v>81</v>
      </c>
    </row>
    <row r="32" spans="1:9" s="2" customFormat="1" ht="18.350000000000001" customHeight="1" x14ac:dyDescent="0.4">
      <c r="A32" s="13" t="s">
        <v>63</v>
      </c>
      <c r="B32" s="13"/>
      <c r="C32" s="13"/>
      <c r="D32" s="13"/>
      <c r="E32" s="13"/>
      <c r="F32" s="13"/>
      <c r="G32" s="22"/>
      <c r="H32" s="26">
        <f>I8+SUM(H15:H31)</f>
        <v>95</v>
      </c>
      <c r="I32" s="15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2:F32"/>
    <mergeCell ref="A12:A13"/>
    <mergeCell ref="A14:A31"/>
    <mergeCell ref="B15:B30"/>
    <mergeCell ref="C15:C18"/>
    <mergeCell ref="C19:C25"/>
    <mergeCell ref="C26:C29"/>
  </mergeCells>
  <phoneticPr fontId="8" type="noConversion"/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2024-04-23T07:17:53Z</cp:lastPrinted>
  <dcterms:created xsi:type="dcterms:W3CDTF">2018-03-28T22:56:00Z</dcterms:created>
  <dcterms:modified xsi:type="dcterms:W3CDTF">2024-05-12T03:19:46Z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E5C378622579912C485227669BF87610_43</vt:lpwstr>
  </property>
</Properties>
</file>