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560" tabRatio="927"/>
  </bookViews>
  <sheets>
    <sheet name="绩效自评表" sheetId="44" r:id="rId1"/>
  </sheets>
  <definedNames>
    <definedName name="_xlnm.Print_Area" localSheetId="0">绩效自评表!$A$1:$I$21</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44" l="1"/>
  <c r="H17" i="44"/>
  <c r="I8" i="44"/>
  <c r="H8" i="44"/>
</calcChain>
</file>

<file path=xl/sharedStrings.xml><?xml version="1.0" encoding="utf-8"?>
<sst xmlns="http://schemas.openxmlformats.org/spreadsheetml/2006/main" count="66" uniqueCount="59">
  <si>
    <r>
      <rPr>
        <b/>
        <sz val="18"/>
        <color indexed="8"/>
        <rFont val="宋体"/>
        <family val="3"/>
        <charset val="134"/>
      </rPr>
      <t>项目支出绩效自评表</t>
    </r>
    <r>
      <rPr>
        <sz val="18"/>
        <color indexed="8"/>
        <rFont val="宋体"/>
        <family val="3"/>
        <charset val="134"/>
      </rPr>
      <t xml:space="preserve"> </t>
    </r>
  </si>
  <si>
    <t>（2023年度）</t>
  </si>
  <si>
    <t>项目名称</t>
  </si>
  <si>
    <t>运输发展中心信息化系统搬迁购置资产经费</t>
  </si>
  <si>
    <t>主管部门</t>
  </si>
  <si>
    <t>北京市交通委员会</t>
  </si>
  <si>
    <t>实施单位</t>
  </si>
  <si>
    <t>北京市运输事业发展中心</t>
  </si>
  <si>
    <t>项目负责人</t>
  </si>
  <si>
    <t>王宇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</si>
  <si>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</si>
  <si>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</si>
  <si>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</si>
  <si>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</si>
  <si>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</si>
  <si>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</si>
  <si>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</si>
  <si>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</si>
  <si>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</si>
  <si>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</si>
  <si>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</si>
  <si>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</si>
  <si>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</si>
  <si>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</si>
  <si>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</si>
  <si>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</si>
  <si>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</si>
  <si>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r>
      <rPr>
        <sz val="10.5"/>
        <color rgb="FF000000"/>
        <rFont val="仿宋_GB2312"/>
        <charset val="134"/>
      </rPr>
      <t>根据贯彻北京市财政局、北京市机关事务管理局关于印发《关于做好城市副中心行政办公区第二批搬迁预算及资产管理工作的实施意见》的通知（京财党政群</t>
    </r>
    <r>
      <rPr>
        <sz val="10.5"/>
        <color rgb="FF000000"/>
        <rFont val="宋体"/>
        <family val="3"/>
        <charset val="134"/>
      </rPr>
      <t>﹝</t>
    </r>
    <r>
      <rPr>
        <sz val="10.5"/>
        <color rgb="FF000000"/>
        <rFont val="仿宋_GB2312"/>
        <charset val="134"/>
      </rPr>
      <t>2023</t>
    </r>
    <r>
      <rPr>
        <sz val="10.5"/>
        <color rgb="FF000000"/>
        <rFont val="宋体"/>
        <family val="3"/>
        <charset val="134"/>
      </rPr>
      <t>﹞</t>
    </r>
    <r>
      <rPr>
        <sz val="10.5"/>
        <color rgb="FF000000"/>
        <rFont val="仿宋_GB2312"/>
        <charset val="134"/>
      </rPr>
      <t>721号）等文件要求，在市交通委相关部门指导下，统筹开展北京市运输事业发展中心搬迁任务，对运输行业运营监测会商室等8间业务用房开展室内改造，确保其具备信息化设施设备安装部署及相关业务实施开展的必要条件。</t>
    </r>
  </si>
  <si>
    <r>
      <rPr>
        <sz val="10.5"/>
        <color rgb="FF000000"/>
        <rFont val="仿宋_GB2312"/>
        <charset val="134"/>
      </rPr>
      <t>根据贯彻北京市财政局、北京市机关事务管理局关于印发《关于做好城市副中心行政办公区第二批搬迁预算及资产管理工作的实施意见》的通知（京财党政群</t>
    </r>
    <r>
      <rPr>
        <sz val="10.5"/>
        <color rgb="FF000000"/>
        <rFont val="宋体"/>
        <family val="3"/>
        <charset val="134"/>
      </rPr>
      <t>﹝</t>
    </r>
    <r>
      <rPr>
        <sz val="10.5"/>
        <color rgb="FF000000"/>
        <rFont val="仿宋_GB2312"/>
        <charset val="134"/>
      </rPr>
      <t>2023</t>
    </r>
    <r>
      <rPr>
        <sz val="10.5"/>
        <color rgb="FF000000"/>
        <rFont val="宋体"/>
        <family val="3"/>
        <charset val="134"/>
      </rPr>
      <t>﹞</t>
    </r>
    <r>
      <rPr>
        <sz val="10.5"/>
        <color rgb="FF000000"/>
        <rFont val="仿宋_GB2312"/>
        <charset val="134"/>
      </rPr>
      <t>721号）等文件要求，在市交通委相关部门指导下，统筹开展了北京市运输事业发展中心搬迁任务，对运输行业运营监测会商室等5间业务用房开展了室内改造，确保其具备了信息化设施设备安装部署及相关业务实施开展的必要条件。</t>
    </r>
  </si>
  <si>
    <t>绩效指标</t>
  </si>
  <si>
    <t>一级指标</t>
  </si>
  <si>
    <t>二级指标</t>
  </si>
  <si>
    <t>三级指标</t>
  </si>
  <si>
    <t>年度指标值</t>
  </si>
  <si>
    <t>实际完成值</t>
  </si>
  <si>
    <t>偏差原因分析及改进措施</t>
  </si>
  <si>
    <t>产
出
指
标
(50分)</t>
  </si>
  <si>
    <t>数量指标
（15分）</t>
  </si>
  <si>
    <t>改造业务用房数量</t>
  </si>
  <si>
    <t>≥8</t>
  </si>
  <si>
    <t>机关事务管理局只批准5间用房</t>
  </si>
  <si>
    <t>业务用房装修改造工程完成量</t>
  </si>
  <si>
    <t>质量指标
（13分）</t>
  </si>
  <si>
    <t>业务用房装修改造工程验收合格率</t>
  </si>
  <si>
    <t>货运业务用房421房间，业务使用部门未盖章</t>
  </si>
  <si>
    <t>时效指标
（12分）</t>
  </si>
  <si>
    <t>项目执行进度</t>
  </si>
  <si>
    <t>2023年12月1日至2024年3月31日，2024年3月31日执行100%。预算下达且资金到位后，即可执行项目</t>
  </si>
  <si>
    <t>项目总金额24.294346万元。2023年12月31日前支付18.088682万元，2024年4月支付6.205664万元</t>
  </si>
  <si>
    <t>成本指标
（10分）</t>
  </si>
  <si>
    <t>项目支出数</t>
  </si>
  <si>
    <t>≤64.685109万元</t>
  </si>
  <si>
    <t>24.294346万元</t>
  </si>
  <si>
    <t>效益指标（40分）</t>
  </si>
  <si>
    <t>经济、社会、生态、可持续影响效益指标（40分）</t>
  </si>
  <si>
    <t>通学定制公交专班、货运保通保畅监测、业务工作提供业务与专班办公提供用房保障，3间业务用房机关事务管理局未批准</t>
  </si>
  <si>
    <t>总分</t>
  </si>
  <si>
    <t>为市交通委“七站两场”接续运输保障监测、危货运输京津冀联防联控、“省际及旅游”两客车辆卫星定位监测、出租行业运营调度监测、通学定制公交专班、货运保通保畅监测、业务工作提供业务与专班办公提供用房保障</t>
    <phoneticPr fontId="13" type="noConversion"/>
  </si>
  <si>
    <t>略有滞后</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</si>
</sst>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4">
    <font>
      <sz val="11"/>
      <color theme="1"/>
      <name val="宋体"/>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0.5"/>
      <color rgb="FF000000"/>
      <name val="仿宋_GB2312"/>
      <charset val="134"/>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0.5"/>
      <color rgb="FF000000"/>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12" fillId="0" borderId="0">
      <alignment vertical="center"/>
    </xf>
    <xf numFmtId="0" fontId="12" fillId="0" borderId="0">
      <alignment vertical="center"/>
    </xf>
    <xf numFmtId="0" fontId="12" fillId="0" borderId="0"/>
    <xf numFmtId="0" fontId="12" fillId="0" borderId="0"/>
    <xf numFmtId="0" fontId="8" fillId="0" borderId="0"/>
    <xf numFmtId="0" fontId="12"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32">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8" fontId="0" fillId="0" borderId="0" xfId="0" applyNumberForma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178" fontId="1"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vertical="center" wrapText="1"/>
    </xf>
    <xf numFmtId="0" fontId="3" fillId="0" borderId="4"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center" vertical="center" wrapText="1"/>
    </xf>
    <xf numFmtId="0" fontId="3" fillId="0" borderId="5" xfId="0" applyFont="1" applyBorder="1" applyAlignment="1">
      <alignment horizontal="left" vertical="center" wrapText="1"/>
    </xf>
    <xf numFmtId="0" fontId="3" fillId="0" borderId="4"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vertical="center" wrapText="1"/>
    </xf>
    <xf numFmtId="178" fontId="5" fillId="0" borderId="2" xfId="0" applyNumberFormat="1" applyFont="1" applyBorder="1" applyAlignment="1">
      <alignment horizontal="center" vertical="center" wrapText="1"/>
    </xf>
    <xf numFmtId="178" fontId="3"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0" fillId="0" borderId="2" xfId="0" applyBorder="1" applyAlignment="1">
      <alignment vertical="center" wrapText="1"/>
    </xf>
    <xf numFmtId="0" fontId="4"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workbookViewId="0">
      <selection activeCell="J18" sqref="J18"/>
    </sheetView>
  </sheetViews>
  <sheetFormatPr defaultColWidth="9" defaultRowHeight="14"/>
  <cols>
    <col min="1" max="1" width="4.08984375" customWidth="1"/>
    <col min="2" max="2" width="8.90625" customWidth="1"/>
    <col min="3" max="3" width="18.6328125" customWidth="1"/>
    <col min="4" max="4" width="18.08984375" style="3" customWidth="1"/>
    <col min="5" max="5" width="11.7265625" style="3" customWidth="1"/>
    <col min="6" max="6" width="12.6328125" customWidth="1"/>
    <col min="7" max="7" width="8.54296875" style="4" customWidth="1"/>
    <col min="8" max="8" width="11.08984375" customWidth="1"/>
    <col min="9" max="9" width="17.36328125" customWidth="1"/>
    <col min="10" max="10" width="10.54296875"/>
    <col min="12" max="12" width="12.81640625"/>
  </cols>
  <sheetData>
    <row r="1" spans="1:9" ht="22.5" customHeight="1">
      <c r="A1" s="24" t="s">
        <v>0</v>
      </c>
      <c r="B1" s="24"/>
      <c r="C1" s="24"/>
      <c r="D1" s="24"/>
      <c r="E1" s="24"/>
      <c r="F1" s="24"/>
      <c r="G1" s="24"/>
      <c r="H1" s="24"/>
      <c r="I1" s="24"/>
    </row>
    <row r="2" spans="1:9" s="1" customFormat="1" ht="18.75" customHeight="1">
      <c r="A2" s="25" t="s">
        <v>1</v>
      </c>
      <c r="B2" s="25"/>
      <c r="C2" s="25"/>
      <c r="D2" s="25"/>
      <c r="E2" s="25"/>
      <c r="F2" s="25"/>
      <c r="G2" s="25"/>
      <c r="H2" s="25"/>
      <c r="I2" s="25"/>
    </row>
    <row r="3" spans="1:9" s="1" customFormat="1" ht="11.25" customHeight="1">
      <c r="A3" s="5"/>
      <c r="B3" s="5"/>
      <c r="C3" s="5"/>
      <c r="D3" s="6"/>
      <c r="E3" s="6"/>
      <c r="F3" s="5"/>
      <c r="G3" s="7"/>
    </row>
    <row r="4" spans="1:9" s="2" customFormat="1">
      <c r="A4" s="26" t="s">
        <v>2</v>
      </c>
      <c r="B4" s="26"/>
      <c r="C4" s="27" t="s">
        <v>3</v>
      </c>
      <c r="D4" s="27"/>
      <c r="E4" s="27"/>
      <c r="F4" s="27"/>
      <c r="G4" s="27"/>
      <c r="H4" s="27"/>
      <c r="I4" s="27"/>
    </row>
    <row r="5" spans="1:9" s="2" customFormat="1">
      <c r="A5" s="26" t="s">
        <v>4</v>
      </c>
      <c r="B5" s="26"/>
      <c r="C5" s="27" t="s">
        <v>5</v>
      </c>
      <c r="D5" s="27"/>
      <c r="E5" s="27"/>
      <c r="F5" s="10" t="s">
        <v>6</v>
      </c>
      <c r="G5" s="27" t="s">
        <v>7</v>
      </c>
      <c r="H5" s="27"/>
      <c r="I5" s="27"/>
    </row>
    <row r="6" spans="1:9" s="2" customFormat="1">
      <c r="A6" s="26" t="s">
        <v>8</v>
      </c>
      <c r="B6" s="26"/>
      <c r="C6" s="27" t="s">
        <v>9</v>
      </c>
      <c r="D6" s="27"/>
      <c r="E6" s="27"/>
      <c r="F6" s="10" t="s">
        <v>10</v>
      </c>
      <c r="G6" s="27">
        <v>55531525</v>
      </c>
      <c r="H6" s="27"/>
      <c r="I6" s="27"/>
    </row>
    <row r="7" spans="1:9" s="2" customFormat="1">
      <c r="A7" s="26" t="s">
        <v>11</v>
      </c>
      <c r="B7" s="26"/>
      <c r="C7" s="10"/>
      <c r="D7" s="9" t="s">
        <v>12</v>
      </c>
      <c r="E7" s="10" t="s">
        <v>13</v>
      </c>
      <c r="F7" s="10" t="s">
        <v>14</v>
      </c>
      <c r="G7" s="10" t="s">
        <v>15</v>
      </c>
      <c r="H7" s="10" t="s">
        <v>16</v>
      </c>
      <c r="I7" s="9" t="s">
        <v>17</v>
      </c>
    </row>
    <row r="8" spans="1:9" s="2" customFormat="1" ht="32.25" customHeight="1">
      <c r="A8" s="26" t="s">
        <v>18</v>
      </c>
      <c r="B8" s="26"/>
      <c r="C8" s="11" t="s">
        <v>19</v>
      </c>
      <c r="D8" s="9">
        <v>64.685108999999997</v>
      </c>
      <c r="E8" s="12">
        <v>64.685108999999997</v>
      </c>
      <c r="F8" s="10">
        <v>24.294346000000001</v>
      </c>
      <c r="G8" s="10">
        <v>10</v>
      </c>
      <c r="H8" s="13">
        <f>+F8/E8</f>
        <v>0.37557865133998602</v>
      </c>
      <c r="I8" s="22">
        <f>G8*H8</f>
        <v>3.75578651339986</v>
      </c>
    </row>
    <row r="9" spans="1:9" s="2" customFormat="1" ht="13.5" customHeight="1">
      <c r="A9" s="28"/>
      <c r="B9" s="28"/>
      <c r="C9" s="14" t="s">
        <v>20</v>
      </c>
      <c r="D9" s="9">
        <v>64.685108999999997</v>
      </c>
      <c r="E9" s="12">
        <v>64.685108999999997</v>
      </c>
      <c r="F9" s="10">
        <v>24.294346000000001</v>
      </c>
      <c r="G9" s="15" t="s">
        <v>21</v>
      </c>
      <c r="H9" s="8"/>
      <c r="I9" s="8" t="s">
        <v>21</v>
      </c>
    </row>
    <row r="10" spans="1:9" s="2" customFormat="1" ht="13.5" customHeight="1">
      <c r="A10" s="28"/>
      <c r="B10" s="28"/>
      <c r="C10" s="14" t="s">
        <v>22</v>
      </c>
      <c r="D10" s="8"/>
      <c r="E10" s="8"/>
      <c r="F10" s="15"/>
      <c r="G10" s="15" t="s">
        <v>21</v>
      </c>
      <c r="H10" s="8"/>
      <c r="I10" s="8" t="s">
        <v>21</v>
      </c>
    </row>
    <row r="11" spans="1:9" s="2" customFormat="1">
      <c r="A11" s="28"/>
      <c r="B11" s="28"/>
      <c r="C11" s="14" t="s">
        <v>23</v>
      </c>
      <c r="D11" s="8"/>
      <c r="E11" s="8"/>
      <c r="F11" s="15"/>
      <c r="G11" s="15" t="s">
        <v>21</v>
      </c>
      <c r="H11" s="8"/>
      <c r="I11" s="8" t="s">
        <v>21</v>
      </c>
    </row>
    <row r="12" spans="1:9" s="2" customFormat="1" ht="18" customHeight="1">
      <c r="A12" s="26" t="s">
        <v>24</v>
      </c>
      <c r="B12" s="26" t="s">
        <v>25</v>
      </c>
      <c r="C12" s="26"/>
      <c r="D12" s="26"/>
      <c r="E12" s="26"/>
      <c r="F12" s="26" t="s">
        <v>26</v>
      </c>
      <c r="G12" s="26"/>
      <c r="H12" s="26"/>
      <c r="I12" s="26"/>
    </row>
    <row r="13" spans="1:9" s="2" customFormat="1" ht="114" customHeight="1">
      <c r="A13" s="26"/>
      <c r="B13" s="29" t="s">
        <v>27</v>
      </c>
      <c r="C13" s="30"/>
      <c r="D13" s="30"/>
      <c r="E13" s="31"/>
      <c r="F13" s="29" t="s">
        <v>28</v>
      </c>
      <c r="G13" s="30"/>
      <c r="H13" s="30"/>
      <c r="I13" s="31"/>
    </row>
    <row r="14" spans="1:9" s="2" customFormat="1" ht="34.5" customHeight="1">
      <c r="A14" s="26" t="s">
        <v>29</v>
      </c>
      <c r="B14" s="8" t="s">
        <v>30</v>
      </c>
      <c r="C14" s="8" t="s">
        <v>31</v>
      </c>
      <c r="D14" s="15" t="s">
        <v>32</v>
      </c>
      <c r="E14" s="8" t="s">
        <v>33</v>
      </c>
      <c r="F14" s="8" t="s">
        <v>34</v>
      </c>
      <c r="G14" s="15" t="s">
        <v>15</v>
      </c>
      <c r="H14" s="15" t="s">
        <v>17</v>
      </c>
      <c r="I14" s="8" t="s">
        <v>35</v>
      </c>
    </row>
    <row r="15" spans="1:9" s="2" customFormat="1" ht="30" customHeight="1">
      <c r="A15" s="26"/>
      <c r="B15" s="26" t="s">
        <v>36</v>
      </c>
      <c r="C15" s="26" t="s">
        <v>37</v>
      </c>
      <c r="D15" s="16" t="s">
        <v>38</v>
      </c>
      <c r="E15" s="8" t="s">
        <v>39</v>
      </c>
      <c r="F15" s="8">
        <v>5</v>
      </c>
      <c r="G15" s="17">
        <v>7</v>
      </c>
      <c r="H15" s="17">
        <v>5</v>
      </c>
      <c r="I15" s="8" t="s">
        <v>40</v>
      </c>
    </row>
    <row r="16" spans="1:9" s="2" customFormat="1" ht="39" customHeight="1">
      <c r="A16" s="26"/>
      <c r="B16" s="26"/>
      <c r="C16" s="26"/>
      <c r="D16" s="16" t="s">
        <v>41</v>
      </c>
      <c r="E16" s="18">
        <v>1</v>
      </c>
      <c r="F16" s="18">
        <v>1</v>
      </c>
      <c r="G16" s="17">
        <v>8</v>
      </c>
      <c r="H16" s="17">
        <v>8</v>
      </c>
      <c r="I16" s="8"/>
    </row>
    <row r="17" spans="1:9" s="2" customFormat="1" ht="49" customHeight="1">
      <c r="A17" s="26"/>
      <c r="B17" s="26"/>
      <c r="C17" s="8" t="s">
        <v>42</v>
      </c>
      <c r="D17" s="16" t="s">
        <v>43</v>
      </c>
      <c r="E17" s="18">
        <v>1</v>
      </c>
      <c r="F17" s="18">
        <v>0.8</v>
      </c>
      <c r="G17" s="17">
        <v>13</v>
      </c>
      <c r="H17" s="17">
        <f>G17*F17</f>
        <v>10.4</v>
      </c>
      <c r="I17" s="8" t="s">
        <v>44</v>
      </c>
    </row>
    <row r="18" spans="1:9" s="2" customFormat="1" ht="129" customHeight="1">
      <c r="A18" s="26"/>
      <c r="B18" s="26"/>
      <c r="C18" s="8" t="s">
        <v>45</v>
      </c>
      <c r="D18" s="16" t="s">
        <v>46</v>
      </c>
      <c r="E18" s="18" t="s">
        <v>47</v>
      </c>
      <c r="F18" s="18" t="s">
        <v>48</v>
      </c>
      <c r="G18" s="17">
        <v>12</v>
      </c>
      <c r="H18" s="17">
        <v>9</v>
      </c>
      <c r="I18" s="8" t="s">
        <v>58</v>
      </c>
    </row>
    <row r="19" spans="1:9" s="2" customFormat="1" ht="30" customHeight="1">
      <c r="A19" s="26"/>
      <c r="B19" s="26"/>
      <c r="C19" s="19" t="s">
        <v>49</v>
      </c>
      <c r="D19" s="16" t="s">
        <v>50</v>
      </c>
      <c r="E19" s="8" t="s">
        <v>51</v>
      </c>
      <c r="F19" s="8" t="s">
        <v>52</v>
      </c>
      <c r="G19" s="17">
        <v>10</v>
      </c>
      <c r="H19" s="17">
        <v>10</v>
      </c>
      <c r="I19" s="8"/>
    </row>
    <row r="20" spans="1:9" s="2" customFormat="1" ht="152" customHeight="1">
      <c r="A20" s="26"/>
      <c r="B20" s="20" t="s">
        <v>53</v>
      </c>
      <c r="C20" s="8" t="s">
        <v>54</v>
      </c>
      <c r="D20" s="16" t="s">
        <v>57</v>
      </c>
      <c r="E20" s="18">
        <v>1</v>
      </c>
      <c r="F20" s="18">
        <v>1</v>
      </c>
      <c r="G20" s="17">
        <v>40</v>
      </c>
      <c r="H20" s="17">
        <v>35</v>
      </c>
      <c r="I20" s="8" t="s">
        <v>55</v>
      </c>
    </row>
    <row r="21" spans="1:9" s="2" customFormat="1" ht="30" customHeight="1">
      <c r="A21" s="26" t="s">
        <v>56</v>
      </c>
      <c r="B21" s="26"/>
      <c r="C21" s="26"/>
      <c r="D21" s="26"/>
      <c r="E21" s="26"/>
      <c r="F21" s="26"/>
      <c r="G21" s="17"/>
      <c r="H21" s="21">
        <f>I8+SUM(H15:H20)</f>
        <v>81.155786513399903</v>
      </c>
      <c r="I21" s="23"/>
    </row>
  </sheetData>
  <mergeCells count="24">
    <mergeCell ref="B13:E13"/>
    <mergeCell ref="F13:I13"/>
    <mergeCell ref="A21:F21"/>
    <mergeCell ref="A12:A13"/>
    <mergeCell ref="A14:A20"/>
    <mergeCell ref="B15:B19"/>
    <mergeCell ref="C15:C16"/>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13" type="noConversion"/>
  <pageMargins left="0.7" right="0.7" top="0.75" bottom="0.75" header="0.3" footer="0.3"/>
  <pageSetup paperSize="9" scale="78"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绩效自评表</vt:lpstr>
      <vt:lpstr>绩效自评表!Print_Area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2024-05-16T06:55:57Z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0925C2D7CBB0486DA66A4CBCBBF30785_13</vt:lpwstr>
  </property>
</Properties>
</file>