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80" windowHeight="11025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s="1"/>
  <c r="H22" i="44" s="1"/>
</calcChain>
</file>

<file path=xl/sharedStrings.xml><?xml version="1.0" encoding="utf-8"?>
<sst xmlns="http://schemas.openxmlformats.org/spreadsheetml/2006/main" count="75" uniqueCount="64">
  <si>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</si>
  <si>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</si>
  <si>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</si>
  <si>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</si>
  <si>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</si>
  <si>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</si>
  <si>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</si>
  <si>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</si>
  <si>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</si>
  <si>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</si>
  <si>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</si>
  <si>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</si>
  <si>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</si>
  <si>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</si>
  <si>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</si>
  <si>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</si>
  <si>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</si>
  <si>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</si>
  <si>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</si>
  <si>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</si>
  <si>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</si>
  <si>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</si>
  <si>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</si>
  <si>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</si>
  <si>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</si>
  <si>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</si>
  <si>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</si>
  <si>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</si>
  <si>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</si>
  <si>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</si>
  <si>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</si>
  <si>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</si>
  <si>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</si>
  <si>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</si>
  <si>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</si>
  <si>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</si>
  <si>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</si>
  <si>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北京市交通委员会</t>
    <phoneticPr fontId="13" type="noConversion"/>
  </si>
  <si>
    <t>P+R停车场补贴</t>
    <phoneticPr fontId="13" type="noConversion"/>
  </si>
  <si>
    <t>北京市交通综合治理事务中心</t>
    <phoneticPr fontId="13" type="noConversion"/>
  </si>
  <si>
    <t>曹泽治</t>
    <phoneticPr fontId="13" type="noConversion"/>
  </si>
  <si>
    <t>对本市范围内约11个轨道交通站点配套的16个P+R停车场进行补贴，通过补贴达到以下目标：
    目标1：确保停车场有序运营，停车环境得到改善
    目标2：提高接驳换乘服务质量，吸引乘客换乘公共交通出行
    目标3：确保车场设备设施良好运转，发挥补贴资金实效"</t>
    <phoneticPr fontId="13" type="noConversion"/>
  </si>
  <si>
    <t>实际拨付完成时间</t>
    <phoneticPr fontId="13" type="noConversion"/>
  </si>
  <si>
    <t>补贴核对审批完成时间</t>
  </si>
  <si>
    <t>享受补贴P＋R停车场站点数量</t>
    <phoneticPr fontId="13" type="noConversion"/>
  </si>
  <si>
    <t>预算控制数</t>
    <phoneticPr fontId="13" type="noConversion"/>
  </si>
  <si>
    <t>设备设施良好率</t>
    <phoneticPr fontId="13" type="noConversion"/>
  </si>
  <si>
    <r>
      <rPr>
        <sz val="10.5"/>
        <color indexed="8"/>
        <rFont val="宋体"/>
        <family val="3"/>
        <charset val="134"/>
      </rPr>
      <t>≥</t>
    </r>
    <r>
      <rPr>
        <sz val="10.5"/>
        <color indexed="8"/>
        <rFont val="仿宋_GB2312"/>
        <family val="3"/>
        <charset val="134"/>
      </rPr>
      <t>85%</t>
    </r>
    <phoneticPr fontId="13" type="noConversion"/>
  </si>
  <si>
    <t>16座</t>
    <phoneticPr fontId="13" type="noConversion"/>
  </si>
  <si>
    <t>场站重大安全事故发生率</t>
    <phoneticPr fontId="13" type="noConversion"/>
  </si>
  <si>
    <t>12月底</t>
    <phoneticPr fontId="13" type="noConversion"/>
  </si>
  <si>
    <t>1188.77万元</t>
    <phoneticPr fontId="13" type="noConversion"/>
  </si>
  <si>
    <t>通过政府补贴的形式，降低停车场运营成本负担，保障停车场安全有序运营，降低发生重大安全责任事故概率，为减少重大事故对社会和人民的损害作出贡献。</t>
    <phoneticPr fontId="13" type="noConversion"/>
  </si>
  <si>
    <t>通过对P+R停车产进行补贴，加强对P+R停车场监管，确保政府补贴资金发挥实效，提升服务质量，降低百姓日常停车费用，吸引市民乘坐公共交通出行进入市区，减少汽车尾气排放、降低城市交通拥堵。</t>
    <phoneticPr fontId="13" type="noConversion"/>
  </si>
  <si>
    <t>定性</t>
    <phoneticPr fontId="13" type="noConversion"/>
  </si>
  <si>
    <t>根据实际运营情况，对本市范围内约9个轨道交通站点配套14个P+R停车场进行补贴，通过补贴已达到以下目标：
    目标1：确保停车场有序运营，停车环境得到改善
    目标2：提高接驳换乘服务质量，吸引乘客换乘公共交通出行
    目标3：确保车场设备设施良好运转，发挥补贴资金实效"</t>
    <phoneticPr fontId="13" type="noConversion"/>
  </si>
  <si>
    <t>14座</t>
    <phoneticPr fontId="13" type="noConversion"/>
  </si>
  <si>
    <r>
      <rPr>
        <sz val="10.5"/>
        <color indexed="8"/>
        <rFont val="宋体"/>
        <family val="3"/>
        <charset val="134"/>
      </rPr>
      <t>≥</t>
    </r>
    <r>
      <rPr>
        <sz val="10.5"/>
        <color indexed="8"/>
        <rFont val="仿宋_GB2312"/>
        <family val="3"/>
        <charset val="134"/>
      </rPr>
      <t>90%</t>
    </r>
    <phoneticPr fontId="13" type="noConversion"/>
  </si>
  <si>
    <t>12月底前</t>
    <phoneticPr fontId="13" type="noConversion"/>
  </si>
  <si>
    <t>根据实际运营情况，进行核减，详见附件</t>
    <phoneticPr fontId="13" type="noConversion"/>
  </si>
  <si>
    <t>达成预期指标</t>
  </si>
  <si>
    <t>经济、社会、生态、可持续影响效益指标（40分）</t>
    <phoneticPr fontId="13" type="noConversion"/>
  </si>
  <si>
    <t>定性指标，效益无法准确衡量</t>
    <phoneticPr fontId="13" type="noConversion"/>
  </si>
  <si>
    <t>定性指标，效益无法准确衡量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</si>
</sst>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58" fontId="11" fillId="0" borderId="4" xfId="0" applyNumberFormat="1" applyFont="1" applyBorder="1" applyAlignment="1">
      <alignment horizontal="center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6" workbookViewId="0">
      <selection activeCell="I21" sqref="I21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7.1328125" style="3" customWidth="1"/>
    <col min="5" max="5" width="11.73046875" style="3" customWidth="1"/>
    <col min="6" max="6" width="12.59765625" customWidth="1"/>
    <col min="7" max="7" width="8.46484375" style="4" customWidth="1"/>
    <col min="8" max="8" width="11.1328125" customWidth="1"/>
    <col min="9" max="9" width="18.86328125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36</v>
      </c>
      <c r="B2" s="30"/>
      <c r="C2" s="30"/>
      <c r="D2" s="30"/>
      <c r="E2" s="30"/>
      <c r="F2" s="30"/>
      <c r="G2" s="30"/>
      <c r="H2" s="30"/>
      <c r="I2" s="30"/>
    </row>
    <row r="3" spans="1:9" s="5" customFormat="1">
      <c r="A3" s="22" t="s">
        <v>1</v>
      </c>
      <c r="B3" s="22"/>
      <c r="C3" s="22" t="s">
        <v>38</v>
      </c>
      <c r="D3" s="22"/>
      <c r="E3" s="22"/>
      <c r="F3" s="22"/>
      <c r="G3" s="22"/>
      <c r="H3" s="22"/>
      <c r="I3" s="22"/>
    </row>
    <row r="4" spans="1:9" s="5" customFormat="1">
      <c r="A4" s="22" t="s">
        <v>12</v>
      </c>
      <c r="B4" s="22"/>
      <c r="C4" s="22" t="s">
        <v>37</v>
      </c>
      <c r="D4" s="22"/>
      <c r="E4" s="22"/>
      <c r="F4" s="9" t="s">
        <v>2</v>
      </c>
      <c r="G4" s="22" t="s">
        <v>39</v>
      </c>
      <c r="H4" s="22"/>
      <c r="I4" s="22"/>
    </row>
    <row r="5" spans="1:9" s="5" customFormat="1">
      <c r="A5" s="22" t="s">
        <v>13</v>
      </c>
      <c r="B5" s="22"/>
      <c r="C5" s="22" t="s">
        <v>40</v>
      </c>
      <c r="D5" s="22"/>
      <c r="E5" s="22"/>
      <c r="F5" s="9" t="s">
        <v>14</v>
      </c>
      <c r="G5" s="22">
        <v>13716666332</v>
      </c>
      <c r="H5" s="22"/>
      <c r="I5" s="22"/>
    </row>
    <row r="6" spans="1:9" s="5" customFormat="1">
      <c r="A6" s="22" t="s">
        <v>15</v>
      </c>
      <c r="B6" s="22"/>
      <c r="C6" s="9"/>
      <c r="D6" s="14" t="s">
        <v>16</v>
      </c>
      <c r="E6" s="9" t="s">
        <v>17</v>
      </c>
      <c r="F6" s="9" t="s">
        <v>18</v>
      </c>
      <c r="G6" s="9" t="s">
        <v>9</v>
      </c>
      <c r="H6" s="9" t="s">
        <v>19</v>
      </c>
      <c r="I6" s="14" t="s">
        <v>3</v>
      </c>
    </row>
    <row r="7" spans="1:9" s="5" customFormat="1" ht="32.25" customHeight="1">
      <c r="A7" s="22" t="s">
        <v>20</v>
      </c>
      <c r="B7" s="22"/>
      <c r="C7" s="7" t="s">
        <v>21</v>
      </c>
      <c r="D7" s="14">
        <v>1188.77</v>
      </c>
      <c r="E7" s="8">
        <v>1188.77</v>
      </c>
      <c r="F7" s="9">
        <v>1079.013326</v>
      </c>
      <c r="G7" s="9">
        <v>10</v>
      </c>
      <c r="H7" s="11">
        <f>+F7/E7</f>
        <v>0.90767206944993561</v>
      </c>
      <c r="I7" s="6">
        <f>G7*H7</f>
        <v>9.0767206944993557</v>
      </c>
    </row>
    <row r="8" spans="1:9" s="5" customFormat="1" ht="13.5" customHeight="1">
      <c r="A8" s="25"/>
      <c r="B8" s="25"/>
      <c r="C8" s="7" t="s">
        <v>22</v>
      </c>
      <c r="D8" s="21">
        <v>1188.77</v>
      </c>
      <c r="E8" s="8">
        <v>1188.77</v>
      </c>
      <c r="F8" s="9">
        <v>1079.013326</v>
      </c>
      <c r="G8" s="9" t="s">
        <v>23</v>
      </c>
      <c r="H8" s="14"/>
      <c r="I8" s="14" t="s">
        <v>23</v>
      </c>
    </row>
    <row r="9" spans="1:9" s="5" customFormat="1" ht="13.5" customHeight="1">
      <c r="A9" s="25"/>
      <c r="B9" s="25"/>
      <c r="C9" s="7" t="s">
        <v>24</v>
      </c>
      <c r="D9" s="14"/>
      <c r="E9" s="14"/>
      <c r="F9" s="9"/>
      <c r="G9" s="9" t="s">
        <v>23</v>
      </c>
      <c r="H9" s="14"/>
      <c r="I9" s="14" t="s">
        <v>23</v>
      </c>
    </row>
    <row r="10" spans="1:9" s="5" customFormat="1">
      <c r="A10" s="25"/>
      <c r="B10" s="25"/>
      <c r="C10" s="7" t="s">
        <v>25</v>
      </c>
      <c r="D10" s="14"/>
      <c r="E10" s="14"/>
      <c r="F10" s="9"/>
      <c r="G10" s="9" t="s">
        <v>23</v>
      </c>
      <c r="H10" s="14"/>
      <c r="I10" s="14" t="s">
        <v>23</v>
      </c>
    </row>
    <row r="11" spans="1:9" s="5" customFormat="1" ht="18" customHeight="1">
      <c r="A11" s="22" t="s">
        <v>4</v>
      </c>
      <c r="B11" s="22" t="s">
        <v>26</v>
      </c>
      <c r="C11" s="22"/>
      <c r="D11" s="22"/>
      <c r="E11" s="22"/>
      <c r="F11" s="22" t="s">
        <v>27</v>
      </c>
      <c r="G11" s="22"/>
      <c r="H11" s="22"/>
      <c r="I11" s="22"/>
    </row>
    <row r="12" spans="1:9" s="5" customFormat="1" ht="65.650000000000006" customHeight="1">
      <c r="A12" s="22"/>
      <c r="B12" s="26" t="s">
        <v>41</v>
      </c>
      <c r="C12" s="27"/>
      <c r="D12" s="27"/>
      <c r="E12" s="28"/>
      <c r="F12" s="26" t="s">
        <v>55</v>
      </c>
      <c r="G12" s="27"/>
      <c r="H12" s="27"/>
      <c r="I12" s="28"/>
    </row>
    <row r="13" spans="1:9" s="5" customFormat="1" ht="34.5" customHeight="1">
      <c r="A13" s="22" t="s">
        <v>5</v>
      </c>
      <c r="B13" s="14" t="s">
        <v>6</v>
      </c>
      <c r="C13" s="14" t="s">
        <v>7</v>
      </c>
      <c r="D13" s="9" t="s">
        <v>8</v>
      </c>
      <c r="E13" s="14" t="s">
        <v>28</v>
      </c>
      <c r="F13" s="14" t="s">
        <v>29</v>
      </c>
      <c r="G13" s="9" t="s">
        <v>9</v>
      </c>
      <c r="H13" s="9" t="s">
        <v>3</v>
      </c>
      <c r="I13" s="14" t="s">
        <v>11</v>
      </c>
    </row>
    <row r="14" spans="1:9" s="5" customFormat="1" ht="39" customHeight="1">
      <c r="A14" s="22"/>
      <c r="B14" s="22" t="s">
        <v>30</v>
      </c>
      <c r="C14" s="15" t="s">
        <v>32</v>
      </c>
      <c r="D14" s="17" t="s">
        <v>44</v>
      </c>
      <c r="E14" s="18" t="s">
        <v>48</v>
      </c>
      <c r="F14" s="15" t="s">
        <v>56</v>
      </c>
      <c r="G14" s="10">
        <v>15</v>
      </c>
      <c r="H14" s="10">
        <v>13</v>
      </c>
      <c r="I14" s="15" t="s">
        <v>59</v>
      </c>
    </row>
    <row r="15" spans="1:9" s="5" customFormat="1" ht="30" customHeight="1">
      <c r="A15" s="22"/>
      <c r="B15" s="22"/>
      <c r="C15" s="22" t="s">
        <v>33</v>
      </c>
      <c r="D15" s="17" t="s">
        <v>49</v>
      </c>
      <c r="E15" s="20">
        <v>0</v>
      </c>
      <c r="F15" s="20">
        <v>0</v>
      </c>
      <c r="G15" s="10">
        <v>6</v>
      </c>
      <c r="H15" s="10">
        <v>6</v>
      </c>
      <c r="I15" s="14"/>
    </row>
    <row r="16" spans="1:9" s="5" customFormat="1" ht="30" customHeight="1">
      <c r="A16" s="22"/>
      <c r="B16" s="22"/>
      <c r="C16" s="22"/>
      <c r="D16" s="17" t="s">
        <v>46</v>
      </c>
      <c r="E16" s="15" t="s">
        <v>47</v>
      </c>
      <c r="F16" s="20" t="s">
        <v>57</v>
      </c>
      <c r="G16" s="10">
        <v>7</v>
      </c>
      <c r="H16" s="10">
        <v>7</v>
      </c>
      <c r="I16" s="14"/>
    </row>
    <row r="17" spans="1:9" s="5" customFormat="1" ht="30" customHeight="1">
      <c r="A17" s="22"/>
      <c r="B17" s="22"/>
      <c r="C17" s="22" t="s">
        <v>34</v>
      </c>
      <c r="D17" s="17" t="s">
        <v>43</v>
      </c>
      <c r="E17" s="19" t="s">
        <v>50</v>
      </c>
      <c r="F17" s="15" t="s">
        <v>58</v>
      </c>
      <c r="G17" s="10">
        <v>6</v>
      </c>
      <c r="H17" s="10">
        <v>6</v>
      </c>
      <c r="I17" s="14"/>
    </row>
    <row r="18" spans="1:9" s="5" customFormat="1" ht="35.25" customHeight="1">
      <c r="A18" s="22"/>
      <c r="B18" s="22"/>
      <c r="C18" s="22"/>
      <c r="D18" s="17" t="s">
        <v>42</v>
      </c>
      <c r="E18" s="15" t="s">
        <v>50</v>
      </c>
      <c r="F18" s="15" t="s">
        <v>58</v>
      </c>
      <c r="G18" s="10">
        <v>6</v>
      </c>
      <c r="H18" s="10">
        <v>6</v>
      </c>
      <c r="I18" s="14"/>
    </row>
    <row r="19" spans="1:9" s="5" customFormat="1" ht="30" customHeight="1">
      <c r="A19" s="22"/>
      <c r="B19" s="22"/>
      <c r="C19" s="16" t="s">
        <v>35</v>
      </c>
      <c r="D19" s="17" t="s">
        <v>45</v>
      </c>
      <c r="E19" s="15" t="s">
        <v>51</v>
      </c>
      <c r="F19" s="15">
        <v>1079.013326</v>
      </c>
      <c r="G19" s="10">
        <v>10</v>
      </c>
      <c r="H19" s="10">
        <v>10</v>
      </c>
      <c r="I19" s="15"/>
    </row>
    <row r="20" spans="1:9" s="5" customFormat="1" ht="118.15">
      <c r="A20" s="22"/>
      <c r="B20" s="22" t="s">
        <v>31</v>
      </c>
      <c r="C20" s="23" t="s">
        <v>61</v>
      </c>
      <c r="D20" s="17" t="s">
        <v>52</v>
      </c>
      <c r="E20" s="15" t="s">
        <v>54</v>
      </c>
      <c r="F20" s="15" t="s">
        <v>60</v>
      </c>
      <c r="G20" s="10">
        <v>20</v>
      </c>
      <c r="H20" s="10">
        <v>17</v>
      </c>
      <c r="I20" s="14" t="s">
        <v>62</v>
      </c>
    </row>
    <row r="21" spans="1:9" s="5" customFormat="1" ht="144.4">
      <c r="A21" s="22"/>
      <c r="B21" s="22"/>
      <c r="C21" s="24"/>
      <c r="D21" s="17" t="s">
        <v>53</v>
      </c>
      <c r="E21" s="15" t="s">
        <v>54</v>
      </c>
      <c r="F21" s="15" t="s">
        <v>60</v>
      </c>
      <c r="G21" s="10">
        <v>20</v>
      </c>
      <c r="H21" s="10">
        <v>18</v>
      </c>
      <c r="I21" s="14" t="s">
        <v>63</v>
      </c>
    </row>
    <row r="22" spans="1:9" s="5" customFormat="1" ht="30" customHeight="1">
      <c r="A22" s="22" t="s">
        <v>10</v>
      </c>
      <c r="B22" s="22"/>
      <c r="C22" s="22"/>
      <c r="D22" s="22"/>
      <c r="E22" s="22"/>
      <c r="F22" s="22"/>
      <c r="G22" s="10"/>
      <c r="H22" s="13">
        <f>I7+SUM(H14:H21)</f>
        <v>92.076720694499357</v>
      </c>
      <c r="I22" s="12"/>
    </row>
  </sheetData>
  <mergeCells count="27"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9:B9"/>
    <mergeCell ref="A10:B10"/>
    <mergeCell ref="A11:A12"/>
    <mergeCell ref="B11:E11"/>
    <mergeCell ref="F11:I11"/>
    <mergeCell ref="B12:E12"/>
    <mergeCell ref="F12:I12"/>
    <mergeCell ref="A22:F22"/>
    <mergeCell ref="A13:A21"/>
    <mergeCell ref="B14:B19"/>
    <mergeCell ref="C15:C16"/>
    <mergeCell ref="C17:C18"/>
    <mergeCell ref="B20:B21"/>
    <mergeCell ref="C20:C21"/>
  </mergeCells>
  <phoneticPr fontId="13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2024-04-15T08:19:26Z</cp:lastPrinted>
  <dcterms:created xsi:type="dcterms:W3CDTF">2018-03-28T06:56:00Z</dcterms:created>
  <dcterms:modified xsi:type="dcterms:W3CDTF">2024-05-09T07:05:15Z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