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5" i="44" s="1"/>
</calcChain>
</file>

<file path=xl/sharedStrings.xml><?xml version="1.0" encoding="utf-8"?>
<sst xmlns="http://schemas.openxmlformats.org/spreadsheetml/2006/main" count="71" uniqueCount="63">
  <si>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</si>
  <si>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</si>
  <si>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</si>
  <si>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</si>
  <si>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</si>
  <si>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</si>
  <si>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</si>
  <si>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</si>
  <si>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</si>
  <si>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</si>
  <si>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</si>
  <si>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</si>
  <si>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</si>
  <si>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</si>
  <si>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</si>
  <si>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</si>
  <si>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</si>
  <si>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</si>
  <si>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</si>
  <si>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</si>
  <si>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</si>
  <si>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</si>
  <si>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</si>
  <si>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</si>
  <si>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</si>
  <si>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</si>
  <si>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</si>
  <si>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</si>
  <si>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</si>
  <si>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</si>
  <si>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</si>
  <si>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</si>
  <si>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</si>
  <si>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</si>
  <si>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</si>
  <si>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</si>
  <si>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</si>
  <si>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</si>
  <si>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按照维修合同确定的单价和实际送修数量支付2023年列车大中修费，其中：2台NDJ3机车中修396万元，21辆25DT车辆A2级中修1155万元，4台NDJ3机车更换增压器117.6万元，5组CRH6A动车组首轮高级修15277.5万元。</t>
    <phoneticPr fontId="12" type="noConversion"/>
  </si>
  <si>
    <t>2023年，实际完理费合计16946.1万元。其中：2台NDJ3机车中修费396万元；21辆25DT客车A2级中修费1155万元；4台NDJ3机车更换增压器117.6万元，5组CRH6A动车组首轮高级修15277.5万元。</t>
    <phoneticPr fontId="12" type="noConversion"/>
  </si>
  <si>
    <t>NDJ3机车中修</t>
    <phoneticPr fontId="12" type="noConversion"/>
  </si>
  <si>
    <t>25DT客车A2修</t>
    <phoneticPr fontId="12" type="noConversion"/>
  </si>
  <si>
    <t>NDJ3机车更换增压器</t>
    <phoneticPr fontId="12" type="noConversion"/>
  </si>
  <si>
    <t>CRH6A动车组高级修</t>
    <phoneticPr fontId="12" type="noConversion"/>
  </si>
  <si>
    <t>检修技术标准</t>
  </si>
  <si>
    <t>验收标准</t>
  </si>
  <si>
    <t xml:space="preserve">符合《铁路机车段修管理规则》要求，出具检修合格证明    
</t>
  </si>
  <si>
    <t xml:space="preserve">符合《铁路机车段修管理规则》要求，出具检修合格证明    </t>
  </si>
  <si>
    <t>符合合同约定，执行《铁路客车段修规程（试行）》（铁总运[2014]349号）、《铁路客车轮轴组装检修及管理规则》（铁总运[2013]191号）、《铁路客车空气制动装置检修规则》（铁总运[2014]215号）、《铁路客车电气装置检修规则（试行）》（铁总运[2015]29号）等文件要求。</t>
    <phoneticPr fontId="12" type="noConversion"/>
  </si>
  <si>
    <t>维修进度</t>
    <phoneticPr fontId="12" type="noConversion"/>
  </si>
  <si>
    <t xml:space="preserve">按有关铁路机车车辆修制、修程的强制要求陆续入修。支付金额符合合同约定，二季度：50%;四季度：50%，按时完成率100% </t>
    <phoneticPr fontId="12" type="noConversion"/>
  </si>
  <si>
    <t>已完成</t>
    <phoneticPr fontId="12" type="noConversion"/>
  </si>
  <si>
    <t>项目预算控制数</t>
    <phoneticPr fontId="12" type="noConversion"/>
  </si>
  <si>
    <t>按修程入修，费用未超过合同预定金额</t>
    <phoneticPr fontId="12" type="noConversion"/>
  </si>
  <si>
    <t xml:space="preserve">按修程入修，费用不超过合同预定金额    </t>
    <phoneticPr fontId="12" type="noConversion"/>
  </si>
  <si>
    <t>经济、社会、生态、可持续影响效益指标（40分）</t>
    <phoneticPr fontId="12" type="noConversion"/>
  </si>
  <si>
    <t>社会效益</t>
    <phoneticPr fontId="12" type="noConversion"/>
  </si>
  <si>
    <t>确保市郊铁路列车运营安全，发挥市郊铁路在城市公共交通的作用，为百姓出行提供良好的保障。</t>
  </si>
  <si>
    <t>张昊</t>
    <phoneticPr fontId="12" type="noConversion"/>
  </si>
  <si>
    <t>市郊铁路机车车辆大中修理费</t>
    <phoneticPr fontId="12" type="noConversion"/>
  </si>
  <si>
    <t>符合《铁路机车段修管理规则》要求，出具检修合格证明 。由北京车辆段验收室按照检修技术要求进行验收，并出具验收记录。</t>
    <phoneticPr fontId="12" type="noConversion"/>
  </si>
  <si>
    <t>定性指标，效益无法准确衡量</t>
    <phoneticPr fontId="12" type="noConversion"/>
  </si>
  <si>
    <t>客运综合协调处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</si>
</sst>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M9" sqref="M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3.26953125" style="3" customWidth="1"/>
    <col min="5" max="5" width="27.54296875" style="3" customWidth="1"/>
    <col min="6" max="6" width="17.6328125" customWidth="1"/>
    <col min="7" max="7" width="8.453125" style="4" customWidth="1"/>
    <col min="8" max="8" width="11.08984375" customWidth="1"/>
    <col min="9" max="9" width="13.179687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36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59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37</v>
      </c>
      <c r="D6" s="13"/>
      <c r="E6" s="13"/>
      <c r="F6" s="14" t="s">
        <v>2</v>
      </c>
      <c r="G6" s="13" t="s">
        <v>62</v>
      </c>
      <c r="H6" s="13"/>
      <c r="I6" s="13"/>
    </row>
    <row r="7" spans="1:9" s="8" customFormat="1" x14ac:dyDescent="0.25">
      <c r="A7" s="13" t="s">
        <v>13</v>
      </c>
      <c r="B7" s="13"/>
      <c r="C7" s="13" t="s">
        <v>58</v>
      </c>
      <c r="D7" s="13"/>
      <c r="E7" s="13"/>
      <c r="F7" s="14" t="s">
        <v>14</v>
      </c>
      <c r="G7" s="13">
        <v>13910565027</v>
      </c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21</v>
      </c>
      <c r="D9" s="15">
        <v>3242</v>
      </c>
      <c r="E9" s="17">
        <v>16946.099999999999</v>
      </c>
      <c r="F9" s="14">
        <v>16946.099999999999</v>
      </c>
      <c r="G9" s="14">
        <v>10</v>
      </c>
      <c r="H9" s="18">
        <f>+F9/E9</f>
        <v>1</v>
      </c>
      <c r="I9" s="19">
        <f>G9*H9</f>
        <v>10</v>
      </c>
    </row>
    <row r="10" spans="1:9" s="8" customFormat="1" ht="13.5" customHeight="1" x14ac:dyDescent="0.25">
      <c r="A10" s="12"/>
      <c r="B10" s="12"/>
      <c r="C10" s="16" t="s">
        <v>22</v>
      </c>
      <c r="D10" s="15">
        <v>3242</v>
      </c>
      <c r="E10" s="17">
        <v>16946.099999999999</v>
      </c>
      <c r="F10" s="14">
        <v>16946.099999999999</v>
      </c>
      <c r="G10" s="14" t="s">
        <v>23</v>
      </c>
      <c r="H10" s="15"/>
      <c r="I10" s="15" t="s">
        <v>23</v>
      </c>
    </row>
    <row r="11" spans="1:9" s="8" customFormat="1" ht="13.5" customHeight="1" x14ac:dyDescent="0.25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 x14ac:dyDescent="0.25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 x14ac:dyDescent="0.25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65.75" customHeight="1" x14ac:dyDescent="0.25">
      <c r="A14" s="13"/>
      <c r="B14" s="20" t="s">
        <v>38</v>
      </c>
      <c r="C14" s="21"/>
      <c r="D14" s="21"/>
      <c r="E14" s="22"/>
      <c r="F14" s="20" t="s">
        <v>39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19.5" customHeight="1" x14ac:dyDescent="0.25">
      <c r="A16" s="13"/>
      <c r="B16" s="13" t="s">
        <v>30</v>
      </c>
      <c r="C16" s="13" t="s">
        <v>32</v>
      </c>
      <c r="D16" s="23" t="s">
        <v>40</v>
      </c>
      <c r="E16" s="15">
        <v>2</v>
      </c>
      <c r="F16" s="15">
        <v>2</v>
      </c>
      <c r="G16" s="17">
        <v>4</v>
      </c>
      <c r="H16" s="17">
        <v>4</v>
      </c>
      <c r="I16" s="15"/>
    </row>
    <row r="17" spans="1:9" s="8" customFormat="1" ht="19" customHeight="1" x14ac:dyDescent="0.25">
      <c r="A17" s="13"/>
      <c r="B17" s="13"/>
      <c r="C17" s="13"/>
      <c r="D17" s="23" t="s">
        <v>41</v>
      </c>
      <c r="E17" s="15">
        <v>21</v>
      </c>
      <c r="F17" s="15">
        <v>21</v>
      </c>
      <c r="G17" s="17">
        <v>4</v>
      </c>
      <c r="H17" s="17">
        <v>4</v>
      </c>
      <c r="I17" s="15"/>
    </row>
    <row r="18" spans="1:9" s="8" customFormat="1" ht="30" customHeight="1" x14ac:dyDescent="0.25">
      <c r="A18" s="13"/>
      <c r="B18" s="13"/>
      <c r="C18" s="13"/>
      <c r="D18" s="23" t="s">
        <v>42</v>
      </c>
      <c r="E18" s="15">
        <v>4</v>
      </c>
      <c r="F18" s="15">
        <v>4</v>
      </c>
      <c r="G18" s="17">
        <v>2</v>
      </c>
      <c r="H18" s="17">
        <v>2</v>
      </c>
      <c r="I18" s="15"/>
    </row>
    <row r="19" spans="1:9" s="8" customFormat="1" ht="30" customHeight="1" x14ac:dyDescent="0.25">
      <c r="A19" s="13"/>
      <c r="B19" s="13"/>
      <c r="C19" s="13"/>
      <c r="D19" s="23" t="s">
        <v>43</v>
      </c>
      <c r="E19" s="15">
        <v>5</v>
      </c>
      <c r="F19" s="15">
        <v>5</v>
      </c>
      <c r="G19" s="17">
        <v>5</v>
      </c>
      <c r="H19" s="17">
        <v>5</v>
      </c>
      <c r="I19" s="17"/>
    </row>
    <row r="20" spans="1:9" s="8" customFormat="1" ht="134.5" customHeight="1" x14ac:dyDescent="0.25">
      <c r="A20" s="13"/>
      <c r="B20" s="13"/>
      <c r="C20" s="13" t="s">
        <v>33</v>
      </c>
      <c r="D20" s="24" t="s">
        <v>44</v>
      </c>
      <c r="E20" s="25" t="s">
        <v>48</v>
      </c>
      <c r="F20" s="25" t="s">
        <v>46</v>
      </c>
      <c r="G20" s="17">
        <v>6</v>
      </c>
      <c r="H20" s="17">
        <v>6</v>
      </c>
      <c r="I20" s="15"/>
    </row>
    <row r="21" spans="1:9" s="8" customFormat="1" ht="64.5" customHeight="1" x14ac:dyDescent="0.25">
      <c r="A21" s="13"/>
      <c r="B21" s="13"/>
      <c r="C21" s="13"/>
      <c r="D21" s="24" t="s">
        <v>45</v>
      </c>
      <c r="E21" s="25" t="s">
        <v>60</v>
      </c>
      <c r="F21" s="25" t="s">
        <v>47</v>
      </c>
      <c r="G21" s="17">
        <v>7</v>
      </c>
      <c r="H21" s="17">
        <v>7</v>
      </c>
      <c r="I21" s="15"/>
    </row>
    <row r="22" spans="1:9" s="8" customFormat="1" ht="88.25" customHeight="1" x14ac:dyDescent="0.25">
      <c r="A22" s="13"/>
      <c r="B22" s="13"/>
      <c r="C22" s="15" t="s">
        <v>34</v>
      </c>
      <c r="D22" s="24" t="s">
        <v>49</v>
      </c>
      <c r="E22" s="25" t="s">
        <v>50</v>
      </c>
      <c r="F22" s="15" t="s">
        <v>51</v>
      </c>
      <c r="G22" s="17">
        <v>12</v>
      </c>
      <c r="H22" s="17">
        <v>12</v>
      </c>
      <c r="I22" s="15"/>
    </row>
    <row r="23" spans="1:9" s="8" customFormat="1" ht="43" customHeight="1" x14ac:dyDescent="0.25">
      <c r="A23" s="13"/>
      <c r="B23" s="13"/>
      <c r="C23" s="26" t="s">
        <v>35</v>
      </c>
      <c r="D23" s="24" t="s">
        <v>52</v>
      </c>
      <c r="E23" s="25" t="s">
        <v>54</v>
      </c>
      <c r="F23" s="25" t="s">
        <v>53</v>
      </c>
      <c r="G23" s="17">
        <v>10</v>
      </c>
      <c r="H23" s="17">
        <v>10</v>
      </c>
      <c r="I23" s="15"/>
    </row>
    <row r="24" spans="1:9" s="8" customFormat="1" ht="82.5" customHeight="1" x14ac:dyDescent="0.25">
      <c r="A24" s="13"/>
      <c r="B24" s="15" t="s">
        <v>31</v>
      </c>
      <c r="C24" s="26" t="s">
        <v>55</v>
      </c>
      <c r="D24" s="24" t="s">
        <v>56</v>
      </c>
      <c r="E24" s="25" t="s">
        <v>57</v>
      </c>
      <c r="F24" s="25" t="s">
        <v>57</v>
      </c>
      <c r="G24" s="17">
        <v>40</v>
      </c>
      <c r="H24" s="17">
        <v>35</v>
      </c>
      <c r="I24" s="15" t="s">
        <v>61</v>
      </c>
    </row>
    <row r="25" spans="1:9" s="8" customFormat="1" ht="30" customHeight="1" x14ac:dyDescent="0.25">
      <c r="A25" s="13" t="s">
        <v>10</v>
      </c>
      <c r="B25" s="13"/>
      <c r="C25" s="13"/>
      <c r="D25" s="13"/>
      <c r="E25" s="13"/>
      <c r="F25" s="13"/>
      <c r="G25" s="17"/>
      <c r="H25" s="27">
        <f>I9+SUM(H16:H24)</f>
        <v>95</v>
      </c>
      <c r="I25" s="15"/>
    </row>
  </sheetData>
  <mergeCells count="26">
    <mergeCell ref="A25:F25"/>
    <mergeCell ref="A15:A24"/>
    <mergeCell ref="B16:B23"/>
    <mergeCell ref="C16:C19"/>
    <mergeCell ref="C20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2024-05-08T03:39:33Z</cp:lastPrinted>
  <dcterms:created xsi:type="dcterms:W3CDTF">2018-03-28T06:56:00Z</dcterms:created>
  <dcterms:modified xsi:type="dcterms:W3CDTF">2024-05-09T02:12:43Z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