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4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3" i="44" s="1"/>
</calcChain>
</file>

<file path=xl/sharedStrings.xml><?xml version="1.0" encoding="utf-8"?>
<sst xmlns="http://schemas.openxmlformats.org/spreadsheetml/2006/main" count="74" uniqueCount="65">
  <si>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</si>
  <si>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</si>
  <si>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</si>
  <si>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</si>
  <si>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</si>
  <si>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</si>
  <si>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</si>
  <si>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</si>
  <si>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</si>
  <si>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</si>
  <si>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</si>
  <si>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</si>
  <si>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</si>
  <si>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</si>
  <si>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</si>
  <si>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</si>
  <si>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</si>
  <si>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</si>
  <si>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</si>
  <si>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</si>
  <si>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</si>
  <si>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</si>
  <si>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</si>
  <si>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</si>
  <si>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</si>
  <si>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</si>
  <si>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</si>
  <si>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</si>
  <si>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</si>
  <si>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</si>
  <si>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</si>
  <si>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</si>
  <si>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</si>
  <si>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</si>
  <si>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</si>
  <si>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</si>
  <si>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</si>
  <si>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</si>
  <si>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发展计划处</t>
    <phoneticPr fontId="12" type="noConversion"/>
  </si>
  <si>
    <t>穆方舟</t>
    <phoneticPr fontId="12" type="noConversion"/>
  </si>
  <si>
    <t>项目预算控制数</t>
    <phoneticPr fontId="12" type="noConversion"/>
  </si>
  <si>
    <t>≤46万元</t>
    <phoneticPr fontId="12" type="noConversion"/>
  </si>
  <si>
    <t>控制政府额外补贴支出</t>
    <phoneticPr fontId="12" type="noConversion"/>
  </si>
  <si>
    <t>经济效益</t>
    <phoneticPr fontId="12" type="noConversion"/>
  </si>
  <si>
    <t>针对建设期相关问题提供咨询意见</t>
    <phoneticPr fontId="12" type="noConversion"/>
  </si>
  <si>
    <t>政府履约风险</t>
    <phoneticPr fontId="12" type="noConversion"/>
  </si>
  <si>
    <t>合理控制</t>
    <phoneticPr fontId="12" type="noConversion"/>
  </si>
  <si>
    <t>建设期内政府未发生履约风险</t>
    <phoneticPr fontId="12" type="noConversion"/>
  </si>
  <si>
    <t>交工验收</t>
    <phoneticPr fontId="12" type="noConversion"/>
  </si>
  <si>
    <t>2023年12月16日前。</t>
    <phoneticPr fontId="12" type="noConversion"/>
  </si>
  <si>
    <t>社会效益</t>
    <phoneticPr fontId="12" type="noConversion"/>
  </si>
  <si>
    <t>政府未增加额外补贴支出</t>
    <phoneticPr fontId="12" type="noConversion"/>
  </si>
  <si>
    <t>通过加强管理，提高服务水平</t>
    <phoneticPr fontId="12" type="noConversion"/>
  </si>
  <si>
    <t>服务对象满意度指标（10分）</t>
    <phoneticPr fontId="11" type="noConversion"/>
  </si>
  <si>
    <t>经济、社会、生态、可持续影响效益指标（30分）</t>
    <phoneticPr fontId="12" type="noConversion"/>
  </si>
  <si>
    <t>业主单位满意度</t>
    <phoneticPr fontId="12" type="noConversion"/>
  </si>
  <si>
    <t>≥90%</t>
    <phoneticPr fontId="12" type="noConversion"/>
  </si>
  <si>
    <t>本次咨询服务水平很高，效果明显，满意度可以达到90%以上</t>
    <phoneticPr fontId="12" type="noConversion"/>
  </si>
  <si>
    <t>受“23.7"特大暴雨洪涝灾害和小龙门隧道与河北段连接处新增通风配套设施等因素影响，项目预计将于2024年上半年建成验收通车，咨询公司承诺继续履约直至至项目通车。</t>
    <phoneticPr fontId="12" type="noConversion"/>
  </si>
  <si>
    <t>国道109新线高速公路PPP项目合同约定的建设内容已于2023年底完成，建设期履约咨询相关工作基本完成。受“23.7”特大暴雨洪涝灾害和小龙门隧道与河北段连接处新增通风配套设施等因素影响，项目预计将于2024年上半年建成并实现贯通，咨询公司承诺继续履约直至至项目通车。</t>
    <phoneticPr fontId="12" type="noConversion"/>
  </si>
  <si>
    <t xml:space="preserve">京平高速公路拓宽改造工程捆绑存量高速PPP项目配合实施咨询服务：配合相关单位完成捆绑方案研究、财务测算等工作。 国道109新线高速公路PPP项目咨询服务：完成建设期履约咨询相关工作。 </t>
    <phoneticPr fontId="12" type="noConversion"/>
  </si>
  <si>
    <t>受“23.7"特大暴雨洪涝灾害和小龙门隧道与河北段连接处新增通风配套设施等因素影响，项目预计将于2024年上半年建成验收通车。</t>
    <phoneticPr fontId="12" type="noConversion"/>
  </si>
  <si>
    <t>PPP项目管理服务</t>
    <phoneticPr fontId="12" type="noConversion"/>
  </si>
  <si>
    <t>基于建设期的扎实工作，项目在抢险工作中发挥重要作用，得到了市委市政府高度肯定</t>
    <phoneticPr fontId="12" type="noConversion"/>
  </si>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</sst>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宋体"/>
      <family val="3"/>
      <charset val="134"/>
      <scheme val="minor"/>
    </font>
    <font>
      <sz val="12"/>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176" fontId="3" fillId="0" borderId="5"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workbookViewId="0">
      <selection activeCell="K35" sqref="K35"/>
    </sheetView>
  </sheetViews>
  <sheetFormatPr defaultColWidth="9" defaultRowHeight="14" x14ac:dyDescent="0.25"/>
  <cols>
    <col min="1" max="1" width="4.08984375" customWidth="1"/>
    <col min="2" max="2" width="8.90625" customWidth="1"/>
    <col min="3" max="3" width="18.6328125" customWidth="1"/>
    <col min="4" max="4" width="15.54296875" style="3" customWidth="1"/>
    <col min="5" max="5" width="11.7265625" style="3" customWidth="1"/>
    <col min="6" max="6" width="16" customWidth="1"/>
    <col min="7" max="7" width="8.453125" style="4" customWidth="1"/>
    <col min="8" max="8" width="11.08984375" customWidth="1"/>
    <col min="9" max="9" width="17.36328125" customWidth="1"/>
  </cols>
  <sheetData>
    <row r="1" spans="1:9" ht="21" x14ac:dyDescent="0.25">
      <c r="A1" s="21"/>
      <c r="B1" s="21"/>
      <c r="C1" s="21"/>
      <c r="D1" s="21"/>
      <c r="E1" s="21"/>
      <c r="F1" s="21"/>
      <c r="G1" s="21"/>
    </row>
    <row r="2" spans="1:9" s="1" customFormat="1" ht="22.5" customHeight="1" x14ac:dyDescent="0.25">
      <c r="A2" s="22" t="s">
        <v>0</v>
      </c>
      <c r="B2" s="22"/>
      <c r="C2" s="22"/>
      <c r="D2" s="22"/>
      <c r="E2" s="22"/>
      <c r="F2" s="22"/>
      <c r="G2" s="22"/>
      <c r="H2" s="22"/>
      <c r="I2" s="22"/>
    </row>
    <row r="3" spans="1:9" s="2" customFormat="1" ht="18.75" customHeight="1" x14ac:dyDescent="0.25">
      <c r="A3" s="23" t="s">
        <v>36</v>
      </c>
      <c r="B3" s="23"/>
      <c r="C3" s="23"/>
      <c r="D3" s="23"/>
      <c r="E3" s="23"/>
      <c r="F3" s="23"/>
      <c r="G3" s="23"/>
      <c r="H3" s="23"/>
      <c r="I3" s="23"/>
    </row>
    <row r="4" spans="1:9" s="2" customFormat="1" ht="11.25" customHeight="1" x14ac:dyDescent="0.25">
      <c r="A4" s="6"/>
      <c r="B4" s="6"/>
      <c r="C4" s="6"/>
      <c r="D4" s="5"/>
      <c r="E4" s="5"/>
      <c r="F4" s="6"/>
      <c r="G4" s="7"/>
    </row>
    <row r="5" spans="1:9" s="8" customFormat="1" x14ac:dyDescent="0.25">
      <c r="A5" s="24" t="s">
        <v>1</v>
      </c>
      <c r="B5" s="24"/>
      <c r="C5" s="24" t="s">
        <v>62</v>
      </c>
      <c r="D5" s="24"/>
      <c r="E5" s="24"/>
      <c r="F5" s="24"/>
      <c r="G5" s="24"/>
      <c r="H5" s="24"/>
      <c r="I5" s="24"/>
    </row>
    <row r="6" spans="1:9" s="8" customFormat="1" x14ac:dyDescent="0.25">
      <c r="A6" s="24" t="s">
        <v>12</v>
      </c>
      <c r="B6" s="24"/>
      <c r="C6" s="24" t="s">
        <v>37</v>
      </c>
      <c r="D6" s="24"/>
      <c r="E6" s="24"/>
      <c r="F6" s="10" t="s">
        <v>2</v>
      </c>
      <c r="G6" s="24" t="s">
        <v>38</v>
      </c>
      <c r="H6" s="24"/>
      <c r="I6" s="24"/>
    </row>
    <row r="7" spans="1:9" s="8" customFormat="1" x14ac:dyDescent="0.25">
      <c r="A7" s="24" t="s">
        <v>13</v>
      </c>
      <c r="B7" s="24"/>
      <c r="C7" s="24" t="s">
        <v>39</v>
      </c>
      <c r="D7" s="24"/>
      <c r="E7" s="24"/>
      <c r="F7" s="10" t="s">
        <v>14</v>
      </c>
      <c r="G7" s="24">
        <v>57078412</v>
      </c>
      <c r="H7" s="24"/>
      <c r="I7" s="24"/>
    </row>
    <row r="8" spans="1:9" s="8" customFormat="1" x14ac:dyDescent="0.25">
      <c r="A8" s="24" t="s">
        <v>15</v>
      </c>
      <c r="B8" s="24"/>
      <c r="C8" s="10"/>
      <c r="D8" s="11" t="s">
        <v>16</v>
      </c>
      <c r="E8" s="10" t="s">
        <v>17</v>
      </c>
      <c r="F8" s="10" t="s">
        <v>18</v>
      </c>
      <c r="G8" s="10" t="s">
        <v>9</v>
      </c>
      <c r="H8" s="10" t="s">
        <v>19</v>
      </c>
      <c r="I8" s="11" t="s">
        <v>3</v>
      </c>
    </row>
    <row r="9" spans="1:9" s="8" customFormat="1" ht="32.25" customHeight="1" x14ac:dyDescent="0.25">
      <c r="A9" s="24" t="s">
        <v>20</v>
      </c>
      <c r="B9" s="24"/>
      <c r="C9" s="12" t="s">
        <v>21</v>
      </c>
      <c r="D9" s="11">
        <v>46</v>
      </c>
      <c r="E9" s="13">
        <v>46</v>
      </c>
      <c r="F9" s="10">
        <v>46</v>
      </c>
      <c r="G9" s="10">
        <v>10</v>
      </c>
      <c r="H9" s="14">
        <f>+F9/E9</f>
        <v>1</v>
      </c>
      <c r="I9" s="15">
        <f>G9*H9</f>
        <v>10</v>
      </c>
    </row>
    <row r="10" spans="1:9" s="8" customFormat="1" ht="13.5" customHeight="1" x14ac:dyDescent="0.25">
      <c r="A10" s="20"/>
      <c r="B10" s="20"/>
      <c r="C10" s="12" t="s">
        <v>22</v>
      </c>
      <c r="D10" s="11">
        <v>46</v>
      </c>
      <c r="E10" s="13">
        <v>46</v>
      </c>
      <c r="F10" s="10">
        <v>46</v>
      </c>
      <c r="G10" s="10" t="s">
        <v>23</v>
      </c>
      <c r="H10" s="11"/>
      <c r="I10" s="11" t="s">
        <v>23</v>
      </c>
    </row>
    <row r="11" spans="1:9" s="8" customFormat="1" ht="13.5" customHeight="1" x14ac:dyDescent="0.25">
      <c r="A11" s="20"/>
      <c r="B11" s="20"/>
      <c r="C11" s="12" t="s">
        <v>24</v>
      </c>
      <c r="D11" s="11"/>
      <c r="E11" s="11"/>
      <c r="F11" s="10"/>
      <c r="G11" s="10" t="s">
        <v>23</v>
      </c>
      <c r="H11" s="11"/>
      <c r="I11" s="11" t="s">
        <v>23</v>
      </c>
    </row>
    <row r="12" spans="1:9" s="8" customFormat="1" x14ac:dyDescent="0.25">
      <c r="A12" s="20"/>
      <c r="B12" s="20"/>
      <c r="C12" s="12" t="s">
        <v>25</v>
      </c>
      <c r="D12" s="11"/>
      <c r="E12" s="11"/>
      <c r="F12" s="10"/>
      <c r="G12" s="10" t="s">
        <v>23</v>
      </c>
      <c r="H12" s="11"/>
      <c r="I12" s="11" t="s">
        <v>23</v>
      </c>
    </row>
    <row r="13" spans="1:9" s="8" customFormat="1" ht="18" customHeight="1" x14ac:dyDescent="0.25">
      <c r="A13" s="24" t="s">
        <v>4</v>
      </c>
      <c r="B13" s="24" t="s">
        <v>26</v>
      </c>
      <c r="C13" s="24"/>
      <c r="D13" s="24"/>
      <c r="E13" s="24"/>
      <c r="F13" s="24" t="s">
        <v>27</v>
      </c>
      <c r="G13" s="24"/>
      <c r="H13" s="24"/>
      <c r="I13" s="24"/>
    </row>
    <row r="14" spans="1:9" s="8" customFormat="1" ht="80" customHeight="1" x14ac:dyDescent="0.25">
      <c r="A14" s="24"/>
      <c r="B14" s="25" t="s">
        <v>60</v>
      </c>
      <c r="C14" s="26"/>
      <c r="D14" s="26"/>
      <c r="E14" s="27"/>
      <c r="F14" s="25" t="s">
        <v>59</v>
      </c>
      <c r="G14" s="26"/>
      <c r="H14" s="26"/>
      <c r="I14" s="27"/>
    </row>
    <row r="15" spans="1:9" s="8" customFormat="1" ht="34.5" customHeight="1" x14ac:dyDescent="0.25">
      <c r="A15" s="24" t="s">
        <v>5</v>
      </c>
      <c r="B15" s="11" t="s">
        <v>6</v>
      </c>
      <c r="C15" s="11" t="s">
        <v>7</v>
      </c>
      <c r="D15" s="10" t="s">
        <v>8</v>
      </c>
      <c r="E15" s="11" t="s">
        <v>28</v>
      </c>
      <c r="F15" s="11" t="s">
        <v>29</v>
      </c>
      <c r="G15" s="10" t="s">
        <v>9</v>
      </c>
      <c r="H15" s="10" t="s">
        <v>3</v>
      </c>
      <c r="I15" s="11" t="s">
        <v>11</v>
      </c>
    </row>
    <row r="16" spans="1:9" s="8" customFormat="1" ht="41" customHeight="1" x14ac:dyDescent="0.25">
      <c r="A16" s="24"/>
      <c r="B16" s="24" t="s">
        <v>30</v>
      </c>
      <c r="C16" s="11" t="s">
        <v>32</v>
      </c>
      <c r="D16" s="16" t="s">
        <v>44</v>
      </c>
      <c r="E16" s="11">
        <v>1</v>
      </c>
      <c r="F16" s="11">
        <v>1</v>
      </c>
      <c r="G16" s="13">
        <v>15</v>
      </c>
      <c r="H16" s="13">
        <v>15</v>
      </c>
      <c r="I16" s="11"/>
    </row>
    <row r="17" spans="1:9" s="8" customFormat="1" ht="30" customHeight="1" x14ac:dyDescent="0.25">
      <c r="A17" s="24"/>
      <c r="B17" s="24"/>
      <c r="C17" s="11" t="s">
        <v>33</v>
      </c>
      <c r="D17" s="16" t="s">
        <v>45</v>
      </c>
      <c r="E17" s="11" t="s">
        <v>46</v>
      </c>
      <c r="F17" s="11" t="s">
        <v>47</v>
      </c>
      <c r="G17" s="13">
        <v>13</v>
      </c>
      <c r="H17" s="13">
        <v>13</v>
      </c>
      <c r="I17" s="11"/>
    </row>
    <row r="18" spans="1:9" s="8" customFormat="1" ht="142" customHeight="1" x14ac:dyDescent="0.25">
      <c r="A18" s="24"/>
      <c r="B18" s="24"/>
      <c r="C18" s="11" t="s">
        <v>34</v>
      </c>
      <c r="D18" s="16" t="s">
        <v>48</v>
      </c>
      <c r="E18" s="17" t="s">
        <v>49</v>
      </c>
      <c r="F18" s="11" t="s">
        <v>61</v>
      </c>
      <c r="G18" s="13">
        <v>12</v>
      </c>
      <c r="H18" s="13">
        <v>8</v>
      </c>
      <c r="I18" s="11" t="s">
        <v>58</v>
      </c>
    </row>
    <row r="19" spans="1:9" s="8" customFormat="1" ht="30" customHeight="1" x14ac:dyDescent="0.25">
      <c r="A19" s="24"/>
      <c r="B19" s="24"/>
      <c r="C19" s="18" t="s">
        <v>35</v>
      </c>
      <c r="D19" s="16" t="s">
        <v>40</v>
      </c>
      <c r="E19" s="11" t="s">
        <v>41</v>
      </c>
      <c r="F19" s="11" t="s">
        <v>41</v>
      </c>
      <c r="G19" s="13">
        <v>10</v>
      </c>
      <c r="H19" s="13">
        <v>10</v>
      </c>
      <c r="I19" s="11"/>
    </row>
    <row r="20" spans="1:9" s="8" customFormat="1" ht="55.5" customHeight="1" x14ac:dyDescent="0.25">
      <c r="A20" s="24"/>
      <c r="B20" s="24" t="s">
        <v>31</v>
      </c>
      <c r="C20" s="11" t="s">
        <v>53</v>
      </c>
      <c r="D20" s="16" t="s">
        <v>55</v>
      </c>
      <c r="E20" s="11" t="s">
        <v>56</v>
      </c>
      <c r="F20" s="11" t="s">
        <v>57</v>
      </c>
      <c r="G20" s="13">
        <v>10</v>
      </c>
      <c r="H20" s="13">
        <v>10</v>
      </c>
      <c r="I20" s="11"/>
    </row>
    <row r="21" spans="1:9" s="8" customFormat="1" ht="38" customHeight="1" x14ac:dyDescent="0.25">
      <c r="A21" s="24"/>
      <c r="B21" s="24"/>
      <c r="C21" s="24" t="s">
        <v>54</v>
      </c>
      <c r="D21" s="16" t="s">
        <v>43</v>
      </c>
      <c r="E21" s="17" t="s">
        <v>42</v>
      </c>
      <c r="F21" s="11" t="s">
        <v>51</v>
      </c>
      <c r="G21" s="13">
        <v>15</v>
      </c>
      <c r="H21" s="13">
        <v>12.5</v>
      </c>
      <c r="I21" s="11" t="s">
        <v>64</v>
      </c>
    </row>
    <row r="22" spans="1:9" s="8" customFormat="1" ht="71" customHeight="1" x14ac:dyDescent="0.25">
      <c r="A22" s="24"/>
      <c r="B22" s="24"/>
      <c r="C22" s="24"/>
      <c r="D22" s="16" t="s">
        <v>50</v>
      </c>
      <c r="E22" s="11" t="s">
        <v>52</v>
      </c>
      <c r="F22" s="11" t="s">
        <v>63</v>
      </c>
      <c r="G22" s="13">
        <v>15</v>
      </c>
      <c r="H22" s="13">
        <v>12.5</v>
      </c>
      <c r="I22" s="11" t="s">
        <v>64</v>
      </c>
    </row>
    <row r="23" spans="1:9" s="8" customFormat="1" ht="30" customHeight="1" x14ac:dyDescent="0.25">
      <c r="A23" s="24" t="s">
        <v>10</v>
      </c>
      <c r="B23" s="24"/>
      <c r="C23" s="24"/>
      <c r="D23" s="24"/>
      <c r="E23" s="24"/>
      <c r="F23" s="24"/>
      <c r="G23" s="13"/>
      <c r="H23" s="9">
        <f>I9+SUM(H16:H22)</f>
        <v>91</v>
      </c>
      <c r="I23" s="19"/>
    </row>
  </sheetData>
  <mergeCells count="26">
    <mergeCell ref="A23:F23"/>
    <mergeCell ref="A15:A22"/>
    <mergeCell ref="B16:B19"/>
    <mergeCell ref="B20:B22"/>
    <mergeCell ref="C21:C22"/>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2024-05-17T06:14:40Z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