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19506A0C-466B-4896-8860-34E52A6D3027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精细化提升" sheetId="44" r:id="rId1"/>
    <sheet name="中次差" sheetId="45" r:id="rId2"/>
  </sheets>
  <calcPr calcId="191029"/>
</workbook>
</file>

<file path=xl/calcChain.xml><?xml version="1.0" encoding="utf-8"?>
<calcChain xmlns="http://schemas.openxmlformats.org/spreadsheetml/2006/main">
  <c r="H9" i="45" l="1"/>
  <c r="I9" i="45" s="1"/>
  <c r="H27" i="45" s="1"/>
  <c r="H8" i="44"/>
  <c r="I8" i="44" s="1"/>
  <c r="H24" i="44" s="1"/>
</calcChain>
</file>

<file path=xl/sharedStrings.xml><?xml version="1.0" encoding="utf-8"?>
<sst xmlns="http://schemas.openxmlformats.org/spreadsheetml/2006/main" count="161" uniqueCount="79">
  <si>
    <t>附件4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</si>
  <si>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</si>
  <si>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</si>
  <si>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</si>
  <si>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填报说明</t>
  </si>
  <si>
    <t>主管部门</t>
  </si>
  <si>
    <t>北京市交通委员会</t>
  </si>
  <si>
    <t>实施单位</t>
  </si>
  <si>
    <t>北京路桥瑞通养护中心有限公司</t>
  </si>
  <si>
    <t>1.表中有公式设置的位置将自动生成结果，无须填列。</t>
  </si>
  <si>
    <t>项目负责人</t>
  </si>
  <si>
    <t>刘珊珊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</si>
  <si>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</si>
  <si>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</si>
  <si>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</si>
  <si>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</si>
  <si>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</si>
  <si>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</si>
  <si>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</si>
  <si>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</si>
  <si>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</si>
  <si>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</si>
  <si>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</si>
  <si>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</si>
  <si>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</si>
  <si>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</si>
  <si>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</si>
  <si>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</si>
  <si>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</si>
  <si>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</si>
  <si>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</si>
  <si>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已按计划完成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</si>
  <si>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</si>
  <si>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</si>
  <si>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</si>
  <si>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</si>
  <si>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</si>
  <si>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</si>
  <si>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</si>
  <si>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</si>
  <si>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</si>
  <si>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</si>
  <si>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精细化提升工程</t>
  </si>
  <si>
    <t>质量指标
（13分）</t>
  </si>
  <si>
    <t>工程质量标准：符合《公路养护工程质量检验评定标准》（JTG5220-2020）要求，工程质量等级评定为合格</t>
  </si>
  <si>
    <t>优</t>
  </si>
  <si>
    <t>工程验收通过率</t>
  </si>
  <si>
    <t>时效指标
（12分）</t>
  </si>
  <si>
    <t>成本指标
（10分）</t>
  </si>
  <si>
    <t>项目预算控制数</t>
  </si>
  <si>
    <t>效益指标（40分）</t>
  </si>
  <si>
    <t>经济、社会、生态、可持续影响效益指标（40分）</t>
  </si>
  <si>
    <t>带动密云地区经济发展</t>
  </si>
  <si>
    <t>6.如批复的绩效目标不涉及满意度指标，则经济、社会、生态、可持续影响效益指标效益指标共计40分。</t>
  </si>
  <si>
    <t>完善标志标线和慢行系统，道路交通安全状况得到改善</t>
  </si>
  <si>
    <t>路域环境得到改善</t>
  </si>
  <si>
    <t>通过完善标志标线，使路域环境得到可持续发展</t>
  </si>
  <si>
    <t>总分</t>
  </si>
  <si>
    <t>11000024T000002897924密云2022年县道中次差路段专项工程</t>
  </si>
  <si>
    <t>密云公路分局完成纺纱厂路、顺密路支线、科技路等18条道路中次差路段治理工程，主要内容包括修复路面病害和附属设施，消除中次差路段，满足居民出行多方面需求，增加人民幸福感，为道路使用者及周边居民提供保障性服务。</t>
  </si>
  <si>
    <t>里程</t>
  </si>
  <si>
    <t>89</t>
  </si>
  <si>
    <r>
      <t>5.分值设定及填报要求：
①预算执行情况及二级指标分值固定，不能增减；</t>
    </r>
    <r>
      <rPr>
        <sz val="11"/>
        <color rgb="FFFF0000"/>
        <rFont val="宋体"/>
        <family val="3"/>
        <charset val="134"/>
        <scheme val="minor"/>
      </rPr>
      <t>三级指标分值需平均分配</t>
    </r>
    <r>
      <rPr>
        <sz val="11"/>
        <rFont val="宋体"/>
        <family val="3"/>
        <charset val="134"/>
        <scheme val="minor"/>
      </rPr>
      <t xml:space="preserve">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/r>
  </si>
  <si>
    <t>路段数量</t>
  </si>
  <si>
    <t>18</t>
  </si>
  <si>
    <t>合格</t>
  </si>
  <si>
    <t>资金支付进度：根据项目实际实施进度和合同金额完成资金支付</t>
  </si>
  <si>
    <t>优良</t>
  </si>
  <si>
    <t>方案制定和前期准备时间：2022年11月底前完成，招标采购时间：2022年12月上汛完成，合同签订时间：2022年12月下旬完成。</t>
  </si>
  <si>
    <t>通过完善道路及附属设施，使公路环境得到可持续发展</t>
  </si>
  <si>
    <t>完善道路及附属设施，使道路交通安全状况得到改善</t>
  </si>
  <si>
    <t>道路环境得到改善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</si>
  <si>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</si>
  <si>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密云普通公路安全设施精细化提升专项工程</t>
    <phoneticPr fontId="16" type="noConversion"/>
  </si>
  <si>
    <t xml:space="preserve">2023年密云区普通公路安全设施精细化提升专项工程主要为对密沙路、水源路、新南路和新北路交通安全设施进行精细化提升。项目完工后将使这4条路的慢行系统不断完善，满足百姓出行需求。
</t>
    <phoneticPr fontId="16" type="noConversion"/>
  </si>
  <si>
    <t>2023年密云区普通公路安全设施精细化提升专项工程主要为对密沙路、水源路、新南路和新北路交通安全设施进行精细化提升。项目完工后将使这4条路的慢行系统不断完善，满足百姓出行需求。</t>
    <phoneticPr fontId="16" type="noConversion"/>
  </si>
  <si>
    <t>精细化提升工程：方案制定和前期准备时间：5月底前完成，招标采购时间：6月底前完成，合同签订时间：7月中旬前完成，施工时间：7月底前完成，完工时间：9月底前完成，交竣工验收时间：10月底前完成</t>
    <phoneticPr fontId="16" type="noConversion"/>
  </si>
  <si>
    <t>交竣工验收时间：11月15日，不满足时效指标要求</t>
    <phoneticPr fontId="16" type="noConversion"/>
  </si>
  <si>
    <t>定性指标，效益无法准确衡量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</si>
</sst>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11" fillId="0" borderId="0"/>
    <xf numFmtId="0" fontId="10" fillId="0" borderId="0"/>
    <xf numFmtId="0" fontId="13" fillId="0" borderId="0">
      <alignment vertical="center"/>
    </xf>
    <xf numFmtId="0" fontId="12" fillId="0" borderId="0"/>
    <xf numFmtId="0" fontId="11" fillId="0" borderId="0"/>
    <xf numFmtId="0" fontId="6" fillId="0" borderId="0"/>
    <xf numFmtId="0" fontId="11" fillId="0" borderId="0"/>
    <xf numFmtId="0" fontId="10" fillId="0" borderId="0">
      <alignment vertical="center"/>
    </xf>
    <xf numFmtId="0" fontId="11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176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176" fontId="18" fillId="0" borderId="2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6" zoomScaleNormal="100" workbookViewId="0">
      <selection activeCell="I18" sqref="I18"/>
    </sheetView>
  </sheetViews>
  <sheetFormatPr defaultColWidth="9" defaultRowHeight="14"/>
  <cols>
    <col min="1" max="1" width="4.08984375" style="20" customWidth="1"/>
    <col min="2" max="2" width="8.90625" style="20" customWidth="1"/>
    <col min="3" max="3" width="18.6328125" style="20" customWidth="1"/>
    <col min="4" max="4" width="18" style="26" customWidth="1"/>
    <col min="5" max="5" width="11.7265625" style="26" customWidth="1"/>
    <col min="6" max="6" width="12.6328125" style="20" customWidth="1"/>
    <col min="7" max="7" width="8.453125" style="27" customWidth="1"/>
    <col min="8" max="8" width="11.08984375" style="20" customWidth="1"/>
    <col min="9" max="9" width="17.36328125" style="20" customWidth="1"/>
    <col min="10" max="16384" width="9" style="20"/>
  </cols>
  <sheetData>
    <row r="1" spans="1:9" ht="22.5" customHeight="1">
      <c r="A1" s="36" t="s">
        <v>72</v>
      </c>
      <c r="B1" s="36"/>
      <c r="C1" s="36"/>
      <c r="D1" s="36"/>
      <c r="E1" s="36"/>
      <c r="F1" s="36"/>
      <c r="G1" s="36"/>
      <c r="H1" s="36"/>
      <c r="I1" s="36"/>
    </row>
    <row r="2" spans="1:9" ht="18.75" customHeight="1">
      <c r="A2" s="37" t="s">
        <v>2</v>
      </c>
      <c r="B2" s="37"/>
      <c r="C2" s="37"/>
      <c r="D2" s="37"/>
      <c r="E2" s="37"/>
      <c r="F2" s="37"/>
      <c r="G2" s="37"/>
      <c r="H2" s="37"/>
      <c r="I2" s="37"/>
    </row>
    <row r="3" spans="1:9" ht="11.25" customHeight="1">
      <c r="A3" s="21"/>
      <c r="B3" s="21"/>
      <c r="C3" s="21"/>
      <c r="D3" s="22"/>
      <c r="E3" s="22"/>
      <c r="F3" s="21"/>
      <c r="G3" s="23"/>
    </row>
    <row r="4" spans="1:9" s="24" customFormat="1">
      <c r="A4" s="38" t="s">
        <v>3</v>
      </c>
      <c r="B4" s="38"/>
      <c r="C4" s="38" t="s">
        <v>73</v>
      </c>
      <c r="D4" s="38"/>
      <c r="E4" s="38"/>
      <c r="F4" s="38"/>
      <c r="G4" s="38"/>
      <c r="H4" s="38"/>
      <c r="I4" s="38"/>
    </row>
    <row r="5" spans="1:9" s="24" customFormat="1">
      <c r="A5" s="38" t="s">
        <v>5</v>
      </c>
      <c r="B5" s="38"/>
      <c r="C5" s="38" t="s">
        <v>6</v>
      </c>
      <c r="D5" s="38"/>
      <c r="E5" s="38"/>
      <c r="F5" s="29" t="s">
        <v>7</v>
      </c>
      <c r="G5" s="38" t="s">
        <v>8</v>
      </c>
      <c r="H5" s="38"/>
      <c r="I5" s="38"/>
    </row>
    <row r="6" spans="1:9" s="24" customFormat="1">
      <c r="A6" s="38" t="s">
        <v>10</v>
      </c>
      <c r="B6" s="38"/>
      <c r="C6" s="38" t="s">
        <v>11</v>
      </c>
      <c r="D6" s="38"/>
      <c r="E6" s="38"/>
      <c r="F6" s="29" t="s">
        <v>12</v>
      </c>
      <c r="G6" s="38">
        <v>69043062</v>
      </c>
      <c r="H6" s="38"/>
      <c r="I6" s="38"/>
    </row>
    <row r="7" spans="1:9" s="24" customFormat="1">
      <c r="A7" s="38" t="s">
        <v>13</v>
      </c>
      <c r="B7" s="38"/>
      <c r="C7" s="29"/>
      <c r="D7" s="28" t="s">
        <v>14</v>
      </c>
      <c r="E7" s="29" t="s">
        <v>15</v>
      </c>
      <c r="F7" s="29" t="s">
        <v>16</v>
      </c>
      <c r="G7" s="29" t="s">
        <v>17</v>
      </c>
      <c r="H7" s="29" t="s">
        <v>18</v>
      </c>
      <c r="I7" s="28" t="s">
        <v>19</v>
      </c>
    </row>
    <row r="8" spans="1:9" s="24" customFormat="1" ht="32.25" customHeight="1">
      <c r="A8" s="38" t="s">
        <v>20</v>
      </c>
      <c r="B8" s="38"/>
      <c r="C8" s="30" t="s">
        <v>21</v>
      </c>
      <c r="D8" s="28">
        <v>0</v>
      </c>
      <c r="E8" s="28">
        <v>136</v>
      </c>
      <c r="F8" s="28">
        <v>136</v>
      </c>
      <c r="G8" s="29">
        <v>10</v>
      </c>
      <c r="H8" s="31">
        <f>+F8/E8</f>
        <v>1</v>
      </c>
      <c r="I8" s="32">
        <f>G8*H8</f>
        <v>10</v>
      </c>
    </row>
    <row r="9" spans="1:9" s="24" customFormat="1" ht="13.5" customHeight="1">
      <c r="A9" s="39"/>
      <c r="B9" s="39"/>
      <c r="C9" s="30" t="s">
        <v>23</v>
      </c>
      <c r="D9" s="28">
        <v>0</v>
      </c>
      <c r="E9" s="28">
        <v>136</v>
      </c>
      <c r="F9" s="28">
        <v>136</v>
      </c>
      <c r="G9" s="29" t="s">
        <v>24</v>
      </c>
      <c r="H9" s="28"/>
      <c r="I9" s="28" t="s">
        <v>24</v>
      </c>
    </row>
    <row r="10" spans="1:9" s="24" customFormat="1" ht="13.5" customHeight="1">
      <c r="A10" s="39"/>
      <c r="B10" s="39"/>
      <c r="C10" s="30" t="s">
        <v>25</v>
      </c>
      <c r="D10" s="28">
        <v>0</v>
      </c>
      <c r="E10" s="28">
        <v>0</v>
      </c>
      <c r="F10" s="29">
        <v>0</v>
      </c>
      <c r="G10" s="29" t="s">
        <v>24</v>
      </c>
      <c r="H10" s="28"/>
      <c r="I10" s="28" t="s">
        <v>24</v>
      </c>
    </row>
    <row r="11" spans="1:9" s="24" customFormat="1">
      <c r="A11" s="39"/>
      <c r="B11" s="39"/>
      <c r="C11" s="30" t="s">
        <v>26</v>
      </c>
      <c r="D11" s="28">
        <v>0</v>
      </c>
      <c r="E11" s="28">
        <v>0</v>
      </c>
      <c r="F11" s="29">
        <v>0</v>
      </c>
      <c r="G11" s="29" t="s">
        <v>24</v>
      </c>
      <c r="H11" s="28"/>
      <c r="I11" s="28" t="s">
        <v>24</v>
      </c>
    </row>
    <row r="12" spans="1:9" s="24" customFormat="1" ht="18" customHeight="1">
      <c r="A12" s="38" t="s">
        <v>27</v>
      </c>
      <c r="B12" s="38" t="s">
        <v>28</v>
      </c>
      <c r="C12" s="38"/>
      <c r="D12" s="38"/>
      <c r="E12" s="38"/>
      <c r="F12" s="38" t="s">
        <v>29</v>
      </c>
      <c r="G12" s="38"/>
      <c r="H12" s="38"/>
      <c r="I12" s="38"/>
    </row>
    <row r="13" spans="1:9" s="24" customFormat="1" ht="93" customHeight="1">
      <c r="A13" s="38"/>
      <c r="B13" s="40" t="s">
        <v>74</v>
      </c>
      <c r="C13" s="41"/>
      <c r="D13" s="41"/>
      <c r="E13" s="42"/>
      <c r="F13" s="43" t="s">
        <v>75</v>
      </c>
      <c r="G13" s="44"/>
      <c r="H13" s="44"/>
      <c r="I13" s="45"/>
    </row>
    <row r="14" spans="1:9" s="24" customFormat="1" ht="34.5" customHeight="1">
      <c r="A14" s="38" t="s">
        <v>32</v>
      </c>
      <c r="B14" s="28" t="s">
        <v>33</v>
      </c>
      <c r="C14" s="28" t="s">
        <v>34</v>
      </c>
      <c r="D14" s="29" t="s">
        <v>35</v>
      </c>
      <c r="E14" s="28" t="s">
        <v>36</v>
      </c>
      <c r="F14" s="28" t="s">
        <v>37</v>
      </c>
      <c r="G14" s="29" t="s">
        <v>17</v>
      </c>
      <c r="H14" s="29" t="s">
        <v>19</v>
      </c>
      <c r="I14" s="28" t="s">
        <v>38</v>
      </c>
    </row>
    <row r="15" spans="1:9" s="24" customFormat="1" ht="30" customHeight="1">
      <c r="A15" s="38"/>
      <c r="B15" s="38" t="s">
        <v>40</v>
      </c>
      <c r="C15" s="33" t="s">
        <v>41</v>
      </c>
      <c r="D15" s="33" t="s">
        <v>42</v>
      </c>
      <c r="E15" s="33">
        <v>26.36</v>
      </c>
      <c r="F15" s="33">
        <v>24.917000000000002</v>
      </c>
      <c r="G15" s="33">
        <v>15</v>
      </c>
      <c r="H15" s="33">
        <v>14</v>
      </c>
      <c r="I15" s="28"/>
    </row>
    <row r="16" spans="1:9" s="24" customFormat="1" ht="98">
      <c r="A16" s="38"/>
      <c r="B16" s="38"/>
      <c r="C16" s="46" t="s">
        <v>43</v>
      </c>
      <c r="D16" s="33" t="s">
        <v>44</v>
      </c>
      <c r="E16" s="33" t="s">
        <v>45</v>
      </c>
      <c r="F16" s="33" t="s">
        <v>45</v>
      </c>
      <c r="G16" s="33">
        <v>7</v>
      </c>
      <c r="H16" s="33">
        <v>7</v>
      </c>
      <c r="I16" s="28"/>
    </row>
    <row r="17" spans="1:9" s="24" customFormat="1" ht="30" customHeight="1">
      <c r="A17" s="38"/>
      <c r="B17" s="38"/>
      <c r="C17" s="48"/>
      <c r="D17" s="33" t="s">
        <v>46</v>
      </c>
      <c r="E17" s="35">
        <v>1</v>
      </c>
      <c r="F17" s="35">
        <v>1</v>
      </c>
      <c r="G17" s="33">
        <v>6</v>
      </c>
      <c r="H17" s="33">
        <v>6</v>
      </c>
      <c r="I17" s="28"/>
    </row>
    <row r="18" spans="1:9" s="24" customFormat="1" ht="168">
      <c r="A18" s="38"/>
      <c r="B18" s="38"/>
      <c r="C18" s="34" t="s">
        <v>47</v>
      </c>
      <c r="D18" s="33" t="s">
        <v>76</v>
      </c>
      <c r="E18" s="33" t="s">
        <v>45</v>
      </c>
      <c r="F18" s="33" t="s">
        <v>45</v>
      </c>
      <c r="G18" s="33">
        <v>12</v>
      </c>
      <c r="H18" s="33">
        <v>10</v>
      </c>
      <c r="I18" s="28" t="s">
        <v>77</v>
      </c>
    </row>
    <row r="19" spans="1:9" s="24" customFormat="1" ht="30" customHeight="1">
      <c r="A19" s="38"/>
      <c r="B19" s="38"/>
      <c r="C19" s="33" t="s">
        <v>48</v>
      </c>
      <c r="D19" s="33" t="s">
        <v>49</v>
      </c>
      <c r="E19" s="33">
        <v>136</v>
      </c>
      <c r="F19" s="33">
        <v>136</v>
      </c>
      <c r="G19" s="33">
        <v>10</v>
      </c>
      <c r="H19" s="33">
        <v>10</v>
      </c>
      <c r="I19" s="28"/>
    </row>
    <row r="20" spans="1:9" s="24" customFormat="1" ht="30" customHeight="1">
      <c r="A20" s="38"/>
      <c r="B20" s="38" t="s">
        <v>50</v>
      </c>
      <c r="C20" s="46" t="s">
        <v>51</v>
      </c>
      <c r="D20" s="33" t="s">
        <v>52</v>
      </c>
      <c r="E20" s="33" t="s">
        <v>45</v>
      </c>
      <c r="F20" s="33" t="s">
        <v>45</v>
      </c>
      <c r="G20" s="33">
        <v>10</v>
      </c>
      <c r="H20" s="33">
        <v>9</v>
      </c>
      <c r="I20" s="28" t="s">
        <v>78</v>
      </c>
    </row>
    <row r="21" spans="1:9" s="24" customFormat="1" ht="45" customHeight="1">
      <c r="A21" s="38"/>
      <c r="B21" s="38"/>
      <c r="C21" s="47"/>
      <c r="D21" s="33" t="s">
        <v>54</v>
      </c>
      <c r="E21" s="33" t="s">
        <v>45</v>
      </c>
      <c r="F21" s="33" t="s">
        <v>45</v>
      </c>
      <c r="G21" s="33">
        <v>10</v>
      </c>
      <c r="H21" s="33">
        <v>9</v>
      </c>
      <c r="I21" s="28" t="s">
        <v>78</v>
      </c>
    </row>
    <row r="22" spans="1:9" s="24" customFormat="1" ht="30" customHeight="1">
      <c r="A22" s="38"/>
      <c r="B22" s="38"/>
      <c r="C22" s="47"/>
      <c r="D22" s="33" t="s">
        <v>55</v>
      </c>
      <c r="E22" s="33" t="s">
        <v>45</v>
      </c>
      <c r="F22" s="33" t="s">
        <v>45</v>
      </c>
      <c r="G22" s="33">
        <v>10</v>
      </c>
      <c r="H22" s="33">
        <v>9</v>
      </c>
      <c r="I22" s="28" t="s">
        <v>78</v>
      </c>
    </row>
    <row r="23" spans="1:9" s="24" customFormat="1" ht="42">
      <c r="A23" s="38"/>
      <c r="B23" s="38"/>
      <c r="C23" s="48"/>
      <c r="D23" s="33" t="s">
        <v>56</v>
      </c>
      <c r="E23" s="33" t="s">
        <v>45</v>
      </c>
      <c r="F23" s="33" t="s">
        <v>45</v>
      </c>
      <c r="G23" s="33">
        <v>10</v>
      </c>
      <c r="H23" s="33">
        <v>8</v>
      </c>
      <c r="I23" s="28" t="s">
        <v>78</v>
      </c>
    </row>
    <row r="24" spans="1:9" s="24" customFormat="1" ht="30" customHeight="1">
      <c r="A24" s="38" t="s">
        <v>57</v>
      </c>
      <c r="B24" s="38"/>
      <c r="C24" s="38"/>
      <c r="D24" s="38"/>
      <c r="E24" s="38"/>
      <c r="F24" s="38"/>
      <c r="G24" s="33"/>
      <c r="H24" s="25">
        <f>I8+SUM(H15:H23)</f>
        <v>92</v>
      </c>
      <c r="I24" s="28"/>
    </row>
  </sheetData>
  <mergeCells count="26">
    <mergeCell ref="B13:E13"/>
    <mergeCell ref="F13:I13"/>
    <mergeCell ref="A24:F24"/>
    <mergeCell ref="A12:A13"/>
    <mergeCell ref="A14:A23"/>
    <mergeCell ref="B15:B19"/>
    <mergeCell ref="B20:B23"/>
    <mergeCell ref="C20:C23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6" type="noConversion"/>
  <pageMargins left="0.7" right="0.7" top="0.75" bottom="0.75" header="0.3" footer="0.3"/>
  <pageSetup paperSize="9" scale="4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zoomScale="130" zoomScaleNormal="130" workbookViewId="0">
      <selection activeCell="C18" sqref="C18:C19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7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  <col min="10" max="10" width="71.6328125" customWidth="1"/>
  </cols>
  <sheetData>
    <row r="1" spans="1:10" ht="21">
      <c r="A1" s="49" t="s">
        <v>0</v>
      </c>
      <c r="B1" s="49"/>
      <c r="C1" s="49"/>
      <c r="D1" s="49"/>
      <c r="E1" s="49"/>
      <c r="F1" s="49"/>
      <c r="G1" s="49"/>
    </row>
    <row r="2" spans="1:10" s="1" customFormat="1" ht="22.5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</row>
    <row r="3" spans="1:10" s="2" customFormat="1" ht="18.75" customHeight="1">
      <c r="A3" s="51" t="s">
        <v>2</v>
      </c>
      <c r="B3" s="51"/>
      <c r="C3" s="51"/>
      <c r="D3" s="51"/>
      <c r="E3" s="51"/>
      <c r="F3" s="51"/>
      <c r="G3" s="51"/>
      <c r="H3" s="51"/>
      <c r="I3" s="51"/>
    </row>
    <row r="4" spans="1:10" s="2" customFormat="1" ht="11.25" customHeight="1">
      <c r="A4" s="6"/>
      <c r="B4" s="6"/>
      <c r="C4" s="6"/>
      <c r="D4" s="7"/>
      <c r="E4" s="7"/>
      <c r="F4" s="6"/>
      <c r="G4" s="12"/>
    </row>
    <row r="5" spans="1:10" s="3" customFormat="1">
      <c r="A5" s="52" t="s">
        <v>3</v>
      </c>
      <c r="B5" s="52"/>
      <c r="C5" s="52" t="s">
        <v>58</v>
      </c>
      <c r="D5" s="52"/>
      <c r="E5" s="52"/>
      <c r="F5" s="52"/>
      <c r="G5" s="52"/>
      <c r="H5" s="52"/>
      <c r="I5" s="52"/>
      <c r="J5" s="15" t="s">
        <v>4</v>
      </c>
    </row>
    <row r="6" spans="1:10" s="3" customFormat="1">
      <c r="A6" s="52" t="s">
        <v>5</v>
      </c>
      <c r="B6" s="52"/>
      <c r="C6" s="52" t="s">
        <v>6</v>
      </c>
      <c r="D6" s="52"/>
      <c r="E6" s="52"/>
      <c r="F6" s="9" t="s">
        <v>7</v>
      </c>
      <c r="G6" s="52"/>
      <c r="H6" s="52"/>
      <c r="I6" s="52"/>
      <c r="J6" s="63" t="s">
        <v>9</v>
      </c>
    </row>
    <row r="7" spans="1:10" s="3" customFormat="1">
      <c r="A7" s="52" t="s">
        <v>10</v>
      </c>
      <c r="B7" s="52"/>
      <c r="C7" s="52"/>
      <c r="D7" s="52"/>
      <c r="E7" s="52"/>
      <c r="F7" s="9" t="s">
        <v>12</v>
      </c>
      <c r="G7" s="52">
        <v>69043062</v>
      </c>
      <c r="H7" s="52"/>
      <c r="I7" s="52"/>
      <c r="J7" s="64"/>
    </row>
    <row r="8" spans="1:10" s="3" customFormat="1">
      <c r="A8" s="52" t="s">
        <v>13</v>
      </c>
      <c r="B8" s="52"/>
      <c r="C8" s="9"/>
      <c r="D8" s="8" t="s">
        <v>14</v>
      </c>
      <c r="E8" s="9" t="s">
        <v>15</v>
      </c>
      <c r="F8" s="9" t="s">
        <v>16</v>
      </c>
      <c r="G8" s="9" t="s">
        <v>17</v>
      </c>
      <c r="H8" s="9" t="s">
        <v>18</v>
      </c>
      <c r="I8" s="8" t="s">
        <v>19</v>
      </c>
      <c r="J8" s="65"/>
    </row>
    <row r="9" spans="1:10" s="3" customFormat="1" ht="32.25" customHeight="1">
      <c r="A9" s="52" t="s">
        <v>20</v>
      </c>
      <c r="B9" s="52"/>
      <c r="C9" s="10" t="s">
        <v>21</v>
      </c>
      <c r="D9" s="8">
        <v>0</v>
      </c>
      <c r="E9" s="8">
        <v>4529</v>
      </c>
      <c r="F9" s="8">
        <v>4529</v>
      </c>
      <c r="G9" s="9">
        <v>10</v>
      </c>
      <c r="H9" s="13">
        <f>+F9/E9</f>
        <v>1</v>
      </c>
      <c r="I9" s="16">
        <f>G9*H9</f>
        <v>10</v>
      </c>
      <c r="J9" s="63" t="s">
        <v>22</v>
      </c>
    </row>
    <row r="10" spans="1:10" s="3" customFormat="1" ht="13.5" customHeight="1">
      <c r="A10" s="53"/>
      <c r="B10" s="53"/>
      <c r="C10" s="10" t="s">
        <v>23</v>
      </c>
      <c r="D10" s="8">
        <v>0</v>
      </c>
      <c r="E10" s="8">
        <v>4529</v>
      </c>
      <c r="F10" s="8">
        <v>4529</v>
      </c>
      <c r="G10" s="9" t="s">
        <v>24</v>
      </c>
      <c r="H10" s="8"/>
      <c r="I10" s="8" t="s">
        <v>24</v>
      </c>
      <c r="J10" s="64"/>
    </row>
    <row r="11" spans="1:10" s="3" customFormat="1" ht="13.5" customHeight="1">
      <c r="A11" s="53"/>
      <c r="B11" s="53"/>
      <c r="C11" s="10" t="s">
        <v>25</v>
      </c>
      <c r="D11" s="8">
        <v>0</v>
      </c>
      <c r="E11" s="8">
        <v>0</v>
      </c>
      <c r="F11" s="9">
        <v>0</v>
      </c>
      <c r="G11" s="9" t="s">
        <v>24</v>
      </c>
      <c r="H11" s="8"/>
      <c r="I11" s="8" t="s">
        <v>24</v>
      </c>
      <c r="J11" s="64"/>
    </row>
    <row r="12" spans="1:10" s="3" customFormat="1">
      <c r="A12" s="53"/>
      <c r="B12" s="53"/>
      <c r="C12" s="10" t="s">
        <v>26</v>
      </c>
      <c r="D12" s="8">
        <v>0</v>
      </c>
      <c r="E12" s="8">
        <v>0</v>
      </c>
      <c r="F12" s="9">
        <v>0</v>
      </c>
      <c r="G12" s="9" t="s">
        <v>24</v>
      </c>
      <c r="H12" s="8"/>
      <c r="I12" s="8" t="s">
        <v>24</v>
      </c>
      <c r="J12" s="65"/>
    </row>
    <row r="13" spans="1:10" s="3" customFormat="1" ht="18" customHeight="1">
      <c r="A13" s="52" t="s">
        <v>27</v>
      </c>
      <c r="B13" s="52" t="s">
        <v>28</v>
      </c>
      <c r="C13" s="52"/>
      <c r="D13" s="52"/>
      <c r="E13" s="52"/>
      <c r="F13" s="52" t="s">
        <v>29</v>
      </c>
      <c r="G13" s="52"/>
      <c r="H13" s="52"/>
      <c r="I13" s="52"/>
      <c r="J13" s="66" t="s">
        <v>30</v>
      </c>
    </row>
    <row r="14" spans="1:10" s="3" customFormat="1" ht="65.650000000000006" customHeight="1">
      <c r="A14" s="52"/>
      <c r="B14" s="54" t="s">
        <v>59</v>
      </c>
      <c r="C14" s="55"/>
      <c r="D14" s="55"/>
      <c r="E14" s="56"/>
      <c r="F14" s="57" t="s">
        <v>31</v>
      </c>
      <c r="G14" s="58"/>
      <c r="H14" s="58"/>
      <c r="I14" s="59"/>
      <c r="J14" s="67"/>
    </row>
    <row r="15" spans="1:10" s="3" customFormat="1" ht="34.5" customHeight="1">
      <c r="A15" s="52" t="s">
        <v>32</v>
      </c>
      <c r="B15" s="8" t="s">
        <v>33</v>
      </c>
      <c r="C15" s="8" t="s">
        <v>34</v>
      </c>
      <c r="D15" s="9" t="s">
        <v>35</v>
      </c>
      <c r="E15" s="8" t="s">
        <v>36</v>
      </c>
      <c r="F15" s="8" t="s">
        <v>37</v>
      </c>
      <c r="G15" s="9" t="s">
        <v>17</v>
      </c>
      <c r="H15" s="9" t="s">
        <v>19</v>
      </c>
      <c r="I15" s="8" t="s">
        <v>38</v>
      </c>
      <c r="J15" s="17" t="s">
        <v>39</v>
      </c>
    </row>
    <row r="16" spans="1:10" s="3" customFormat="1" ht="30" customHeight="1">
      <c r="A16" s="52"/>
      <c r="B16" s="60" t="s">
        <v>40</v>
      </c>
      <c r="C16" s="60" t="s">
        <v>41</v>
      </c>
      <c r="D16" s="11" t="s">
        <v>60</v>
      </c>
      <c r="E16" s="11" t="s">
        <v>61</v>
      </c>
      <c r="F16" s="11">
        <v>89</v>
      </c>
      <c r="G16" s="11">
        <v>8</v>
      </c>
      <c r="H16" s="11">
        <v>8</v>
      </c>
      <c r="I16" s="8"/>
      <c r="J16" s="66" t="s">
        <v>62</v>
      </c>
    </row>
    <row r="17" spans="1:10" s="3" customFormat="1" ht="30" customHeight="1">
      <c r="A17" s="52"/>
      <c r="B17" s="61"/>
      <c r="C17" s="62"/>
      <c r="D17" s="11" t="s">
        <v>63</v>
      </c>
      <c r="E17" s="11" t="s">
        <v>64</v>
      </c>
      <c r="F17" s="11">
        <v>18</v>
      </c>
      <c r="G17" s="11">
        <v>7</v>
      </c>
      <c r="H17" s="11">
        <v>7</v>
      </c>
      <c r="I17" s="8"/>
      <c r="J17" s="68"/>
    </row>
    <row r="18" spans="1:10" s="3" customFormat="1" ht="72" customHeight="1">
      <c r="A18" s="52"/>
      <c r="B18" s="61"/>
      <c r="C18" s="60" t="s">
        <v>43</v>
      </c>
      <c r="D18" s="11" t="s">
        <v>44</v>
      </c>
      <c r="E18" s="11" t="s">
        <v>65</v>
      </c>
      <c r="F18" s="11" t="s">
        <v>65</v>
      </c>
      <c r="G18" s="11">
        <v>7</v>
      </c>
      <c r="H18" s="11">
        <v>7</v>
      </c>
      <c r="I18" s="8"/>
      <c r="J18" s="68"/>
    </row>
    <row r="19" spans="1:10" s="3" customFormat="1" ht="30" customHeight="1">
      <c r="A19" s="52"/>
      <c r="B19" s="61"/>
      <c r="C19" s="62"/>
      <c r="D19" s="11" t="s">
        <v>46</v>
      </c>
      <c r="E19" s="11">
        <v>1</v>
      </c>
      <c r="F19" s="11">
        <v>1</v>
      </c>
      <c r="G19" s="11">
        <v>6</v>
      </c>
      <c r="H19" s="11">
        <v>6</v>
      </c>
      <c r="I19" s="8"/>
      <c r="J19" s="68"/>
    </row>
    <row r="20" spans="1:10" s="3" customFormat="1" ht="50.15" customHeight="1">
      <c r="A20" s="52"/>
      <c r="B20" s="61"/>
      <c r="C20" s="60" t="s">
        <v>47</v>
      </c>
      <c r="D20" s="11" t="s">
        <v>66</v>
      </c>
      <c r="E20" s="11" t="s">
        <v>67</v>
      </c>
      <c r="F20" s="11" t="s">
        <v>67</v>
      </c>
      <c r="G20" s="11">
        <v>6</v>
      </c>
      <c r="H20" s="11">
        <v>6</v>
      </c>
      <c r="I20" s="8"/>
      <c r="J20" s="68"/>
    </row>
    <row r="21" spans="1:10" s="3" customFormat="1" ht="35.25" customHeight="1">
      <c r="A21" s="52"/>
      <c r="B21" s="61"/>
      <c r="C21" s="62"/>
      <c r="D21" s="11" t="s">
        <v>68</v>
      </c>
      <c r="E21" s="11" t="s">
        <v>67</v>
      </c>
      <c r="F21" s="11" t="s">
        <v>67</v>
      </c>
      <c r="G21" s="11">
        <v>6</v>
      </c>
      <c r="H21" s="11">
        <v>6</v>
      </c>
      <c r="I21" s="8"/>
      <c r="J21" s="68"/>
    </row>
    <row r="22" spans="1:10" s="3" customFormat="1" ht="30" customHeight="1">
      <c r="A22" s="52"/>
      <c r="B22" s="62"/>
      <c r="C22" s="11" t="s">
        <v>48</v>
      </c>
      <c r="D22" s="11" t="s">
        <v>49</v>
      </c>
      <c r="E22" s="11">
        <v>4529</v>
      </c>
      <c r="F22" s="11">
        <v>4529</v>
      </c>
      <c r="G22" s="11">
        <v>10</v>
      </c>
      <c r="H22" s="11">
        <v>10</v>
      </c>
      <c r="I22" s="8"/>
      <c r="J22" s="68"/>
    </row>
    <row r="23" spans="1:10" s="3" customFormat="1" ht="30" customHeight="1">
      <c r="A23" s="52"/>
      <c r="B23" s="60" t="s">
        <v>50</v>
      </c>
      <c r="C23" s="60" t="s">
        <v>51</v>
      </c>
      <c r="D23" s="11" t="s">
        <v>69</v>
      </c>
      <c r="E23" s="11" t="s">
        <v>67</v>
      </c>
      <c r="F23" s="11" t="s">
        <v>67</v>
      </c>
      <c r="G23" s="11">
        <v>10</v>
      </c>
      <c r="H23" s="11">
        <v>10</v>
      </c>
      <c r="I23" s="8"/>
      <c r="J23" s="63" t="s">
        <v>53</v>
      </c>
    </row>
    <row r="24" spans="1:10" s="3" customFormat="1" ht="30" customHeight="1">
      <c r="A24" s="52"/>
      <c r="B24" s="61"/>
      <c r="C24" s="61"/>
      <c r="D24" s="11" t="s">
        <v>70</v>
      </c>
      <c r="E24" s="11" t="s">
        <v>67</v>
      </c>
      <c r="F24" s="11" t="s">
        <v>67</v>
      </c>
      <c r="G24" s="11">
        <v>10</v>
      </c>
      <c r="H24" s="11">
        <v>10</v>
      </c>
      <c r="I24" s="8"/>
      <c r="J24" s="64"/>
    </row>
    <row r="25" spans="1:10" s="3" customFormat="1" ht="30" customHeight="1">
      <c r="A25" s="52"/>
      <c r="B25" s="61"/>
      <c r="C25" s="61"/>
      <c r="D25" s="11" t="s">
        <v>52</v>
      </c>
      <c r="E25" s="11" t="s">
        <v>67</v>
      </c>
      <c r="F25" s="11" t="s">
        <v>67</v>
      </c>
      <c r="G25" s="11">
        <v>10</v>
      </c>
      <c r="H25" s="11">
        <v>10</v>
      </c>
      <c r="I25" s="8"/>
      <c r="J25" s="64"/>
    </row>
    <row r="26" spans="1:10" s="3" customFormat="1" ht="30" customHeight="1">
      <c r="A26" s="52"/>
      <c r="B26" s="62"/>
      <c r="C26" s="62"/>
      <c r="D26" s="11" t="s">
        <v>71</v>
      </c>
      <c r="E26" s="11" t="s">
        <v>67</v>
      </c>
      <c r="F26" s="11" t="s">
        <v>67</v>
      </c>
      <c r="G26" s="11">
        <v>10</v>
      </c>
      <c r="H26" s="11">
        <v>10</v>
      </c>
      <c r="I26" s="8"/>
      <c r="J26" s="65"/>
    </row>
    <row r="27" spans="1:10" s="3" customFormat="1" ht="30" customHeight="1">
      <c r="A27" s="52" t="s">
        <v>57</v>
      </c>
      <c r="B27" s="52"/>
      <c r="C27" s="52"/>
      <c r="D27" s="52"/>
      <c r="E27" s="52"/>
      <c r="F27" s="52"/>
      <c r="G27" s="11"/>
      <c r="H27" s="14">
        <f>I9+SUM(H16:H26)</f>
        <v>100</v>
      </c>
      <c r="I27" s="18"/>
      <c r="J27" s="19"/>
    </row>
  </sheetData>
  <mergeCells count="34">
    <mergeCell ref="J6:J8"/>
    <mergeCell ref="J9:J12"/>
    <mergeCell ref="J13:J14"/>
    <mergeCell ref="J16:J22"/>
    <mergeCell ref="J23:J26"/>
    <mergeCell ref="B13:E13"/>
    <mergeCell ref="F13:I13"/>
    <mergeCell ref="B14:E14"/>
    <mergeCell ref="F14:I14"/>
    <mergeCell ref="A27:F27"/>
    <mergeCell ref="A13:A14"/>
    <mergeCell ref="A15:A26"/>
    <mergeCell ref="B23:B26"/>
    <mergeCell ref="C23:C26"/>
    <mergeCell ref="B16:B22"/>
    <mergeCell ref="C20:C21"/>
    <mergeCell ref="C18:C19"/>
    <mergeCell ref="C16:C1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精细化提升</vt:lpstr>
      <vt:lpstr>中次差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2024-04-15T16:19:00Z</cp:lastPrinted>
  <dcterms:created xsi:type="dcterms:W3CDTF">2018-03-28T14:56:00Z</dcterms:created>
  <dcterms:modified xsi:type="dcterms:W3CDTF">2024-05-14T05:42:59Z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