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<sst xmlns="http://schemas.openxmlformats.org/spreadsheetml/2006/main" count="88" uniqueCount="67">
  <si>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</si>
  <si>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</si>
  <si>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</si>
  <si>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交通基础设施建设项目储备辅助决策关键技术研究</t>
  </si>
  <si>
    <t>主管部门</t>
  </si>
  <si>
    <t>北京市交通委员会</t>
  </si>
  <si>
    <t>实施单位</t>
  </si>
  <si>
    <t>北京市交通基础设施建设项目管理中心</t>
  </si>
  <si>
    <t>项目负责人</t>
  </si>
  <si>
    <t>冯强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</si>
  <si>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</si>
  <si>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</si>
  <si>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</si>
  <si>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</si>
  <si>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</si>
  <si>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</si>
  <si>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</si>
  <si>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</si>
  <si>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</si>
  <si>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</si>
  <si>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</si>
  <si>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</si>
  <si>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</si>
  <si>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</si>
  <si>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</si>
  <si>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</si>
  <si>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</si>
  <si>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（1）提出一种支持交通基础设施建设储备项目识别算法，储备项目识别率不低于85%。 （2）建立一套交通基础设施建设储备项目量化评估指标集，包含且不限于政策性、技术性、功能性、经济性四类指标，主要指标支持量化测评。 （3）提出一种交通基础设施前期规划项目重点库评估算法，支持计算机程序化计算，单一项目重点库评估一次测算时长不超过30分钟。 达到为交通基础设施建设辅助决策工作提供技术手段支持，支撑提升建设项目谋划储备和前期研究的工作质量和效率的目的。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</si>
  <si>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</si>
  <si>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</si>
  <si>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</si>
  <si>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</si>
  <si>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</si>
  <si>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</si>
  <si>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</si>
  <si>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</si>
  <si>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</si>
  <si>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课题技术报告</t>
  </si>
  <si>
    <t>1篇</t>
  </si>
  <si>
    <t>课题成果论文</t>
  </si>
  <si>
    <t>2篇</t>
  </si>
  <si>
    <t>交通基础设施重点项目库</t>
  </si>
  <si>
    <t>1个</t>
  </si>
  <si>
    <t>质量指标
（13分）</t>
  </si>
  <si>
    <t>完成</t>
  </si>
  <si>
    <t>录用</t>
  </si>
  <si>
    <t>单一项目重点库评估一次测算时长</t>
  </si>
  <si>
    <t>30分钟</t>
  </si>
  <si>
    <t>时效指标
（12分）</t>
  </si>
  <si>
    <t>课题技术报告完成时间（自合同签订之日起）</t>
  </si>
  <si>
    <t>16个月</t>
  </si>
  <si>
    <t>14个月</t>
  </si>
  <si>
    <t>交通基础设施建设规划项目重点项目库（草案）完成时间（自合同签订之日起）</t>
  </si>
  <si>
    <t>13个月</t>
  </si>
  <si>
    <t>课题成果论文完成时间（自合同签订之日起）</t>
  </si>
  <si>
    <t>12个月</t>
  </si>
  <si>
    <t>资金支付进度</t>
  </si>
  <si>
    <t>按照合同约定完成支付</t>
  </si>
  <si>
    <t>成本指标
（10分）</t>
  </si>
  <si>
    <t>项目预算控制数</t>
  </si>
  <si>
    <t>≤27.4758万元</t>
  </si>
  <si>
    <t>27.42万元</t>
  </si>
  <si>
    <t>效益指标（40分）</t>
  </si>
  <si>
    <t>经济、社会、生态、可持续影响效益指标（40分）</t>
  </si>
  <si>
    <t>研究成果可为交通基础设施建设辅助决策工作方面持续发挥作用。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</si>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</sst>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zoomScale="90" zoomScaleNormal="90" workbookViewId="0">
      <selection activeCell="J4" sqref="J4"/>
    </sheetView>
  </sheetViews>
  <sheetFormatPr defaultColWidth="9" defaultRowHeight="13.5"/>
  <cols>
    <col min="1" max="1" width="4.10833333333333" style="1" customWidth="1"/>
    <col min="2" max="2" width="8.89166666666667" style="1" customWidth="1"/>
    <col min="3" max="3" width="18.6666666666667" style="1" customWidth="1"/>
    <col min="4" max="4" width="12" style="3" customWidth="1"/>
    <col min="5" max="5" width="13.8833333333333" style="3" customWidth="1"/>
    <col min="6" max="6" width="12.6666666666667" style="1" customWidth="1"/>
    <col min="7" max="7" width="8.44166666666667" style="4" customWidth="1"/>
    <col min="8" max="8" width="15.8666666666667" style="1" customWidth="1"/>
    <col min="9" max="9" width="17.3333333333333" style="1" customWidth="1"/>
    <col min="10" max="10" width="12.625" style="1"/>
    <col min="11" max="16384" width="9" style="1"/>
  </cols>
  <sheetData>
    <row r="1" ht="22.6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8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3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55531380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27.4758</v>
      </c>
      <c r="E8" s="13">
        <v>27.4758</v>
      </c>
      <c r="F8" s="11">
        <v>27.42</v>
      </c>
      <c r="G8" s="11">
        <v>10</v>
      </c>
      <c r="H8" s="14">
        <f>+F8/E8</f>
        <v>0.997969121918197</v>
      </c>
      <c r="I8" s="26">
        <f>G8*H8</f>
        <v>9.97969121918197</v>
      </c>
    </row>
    <row r="9" s="2" customFormat="1" ht="13.6" customHeight="1" spans="1:9">
      <c r="A9" s="15"/>
      <c r="B9" s="15"/>
      <c r="C9" s="12" t="s">
        <v>20</v>
      </c>
      <c r="D9" s="10">
        <v>27.4758</v>
      </c>
      <c r="E9" s="16">
        <v>27.4758</v>
      </c>
      <c r="F9" s="11">
        <v>27.42</v>
      </c>
      <c r="G9" s="11" t="s">
        <v>21</v>
      </c>
      <c r="H9" s="10"/>
      <c r="I9" s="10" t="s">
        <v>21</v>
      </c>
    </row>
    <row r="10" s="2" customFormat="1" ht="13.6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121.75" customHeight="1" spans="1:9">
      <c r="A13" s="10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29.95" customHeight="1" spans="1:9">
      <c r="A15" s="10"/>
      <c r="B15" s="10" t="s">
        <v>35</v>
      </c>
      <c r="C15" s="10" t="s">
        <v>36</v>
      </c>
      <c r="D15" s="18" t="s">
        <v>37</v>
      </c>
      <c r="E15" s="10" t="s">
        <v>38</v>
      </c>
      <c r="F15" s="10" t="s">
        <v>38</v>
      </c>
      <c r="G15" s="20">
        <v>5</v>
      </c>
      <c r="H15" s="20">
        <v>5</v>
      </c>
      <c r="I15" s="10"/>
    </row>
    <row r="16" s="2" customFormat="1" ht="29.95" customHeight="1" spans="1:9">
      <c r="A16" s="10"/>
      <c r="B16" s="10"/>
      <c r="C16" s="10"/>
      <c r="D16" s="18" t="s">
        <v>39</v>
      </c>
      <c r="E16" s="10" t="s">
        <v>38</v>
      </c>
      <c r="F16" s="10" t="s">
        <v>40</v>
      </c>
      <c r="G16" s="20">
        <v>5</v>
      </c>
      <c r="H16" s="20">
        <v>5</v>
      </c>
      <c r="I16" s="10"/>
    </row>
    <row r="17" s="2" customFormat="1" ht="29.95" customHeight="1" spans="1:9">
      <c r="A17" s="10"/>
      <c r="B17" s="10"/>
      <c r="C17" s="10"/>
      <c r="D17" s="18" t="s">
        <v>41</v>
      </c>
      <c r="E17" s="10" t="s">
        <v>42</v>
      </c>
      <c r="F17" s="10" t="s">
        <v>42</v>
      </c>
      <c r="G17" s="20">
        <v>5</v>
      </c>
      <c r="H17" s="20">
        <v>5</v>
      </c>
      <c r="I17" s="20"/>
    </row>
    <row r="18" s="2" customFormat="1" ht="29.45" customHeight="1" spans="1:9">
      <c r="A18" s="10"/>
      <c r="B18" s="10"/>
      <c r="C18" s="10" t="s">
        <v>43</v>
      </c>
      <c r="D18" s="18" t="s">
        <v>37</v>
      </c>
      <c r="E18" s="10" t="s">
        <v>44</v>
      </c>
      <c r="F18" s="10" t="s">
        <v>44</v>
      </c>
      <c r="G18" s="20">
        <v>4</v>
      </c>
      <c r="H18" s="20">
        <v>4</v>
      </c>
      <c r="I18" s="10"/>
    </row>
    <row r="19" s="2" customFormat="1" ht="30.15" customHeight="1" spans="1:9">
      <c r="A19" s="10"/>
      <c r="B19" s="10"/>
      <c r="C19" s="10"/>
      <c r="D19" s="18" t="s">
        <v>39</v>
      </c>
      <c r="E19" s="10" t="s">
        <v>45</v>
      </c>
      <c r="F19" s="10" t="s">
        <v>45</v>
      </c>
      <c r="G19" s="20">
        <v>4</v>
      </c>
      <c r="H19" s="20">
        <v>4</v>
      </c>
      <c r="I19" s="10"/>
    </row>
    <row r="20" s="2" customFormat="1" ht="52.4" customHeight="1" spans="1:9">
      <c r="A20" s="10"/>
      <c r="B20" s="10"/>
      <c r="C20" s="10"/>
      <c r="D20" s="18" t="s">
        <v>46</v>
      </c>
      <c r="E20" s="10" t="s">
        <v>47</v>
      </c>
      <c r="F20" s="10" t="s">
        <v>47</v>
      </c>
      <c r="G20" s="20">
        <v>5</v>
      </c>
      <c r="H20" s="20">
        <v>5</v>
      </c>
      <c r="I20" s="10"/>
    </row>
    <row r="21" s="2" customFormat="1" ht="56.3" customHeight="1" spans="1:9">
      <c r="A21" s="10"/>
      <c r="B21" s="10"/>
      <c r="C21" s="21" t="s">
        <v>48</v>
      </c>
      <c r="D21" s="18" t="s">
        <v>49</v>
      </c>
      <c r="E21" s="10" t="s">
        <v>50</v>
      </c>
      <c r="F21" s="10" t="s">
        <v>51</v>
      </c>
      <c r="G21" s="20">
        <v>3</v>
      </c>
      <c r="H21" s="20">
        <v>3</v>
      </c>
      <c r="I21" s="10"/>
    </row>
    <row r="22" s="2" customFormat="1" ht="86.4" customHeight="1" spans="1:9">
      <c r="A22" s="10"/>
      <c r="B22" s="10"/>
      <c r="C22" s="22"/>
      <c r="D22" s="18" t="s">
        <v>52</v>
      </c>
      <c r="E22" s="10" t="s">
        <v>51</v>
      </c>
      <c r="F22" s="10" t="s">
        <v>53</v>
      </c>
      <c r="G22" s="20">
        <v>3</v>
      </c>
      <c r="H22" s="20">
        <v>3</v>
      </c>
      <c r="I22" s="10"/>
    </row>
    <row r="23" s="2" customFormat="1" ht="56.3" customHeight="1" spans="1:9">
      <c r="A23" s="10"/>
      <c r="B23" s="10"/>
      <c r="C23" s="22"/>
      <c r="D23" s="18" t="s">
        <v>54</v>
      </c>
      <c r="E23" s="10" t="s">
        <v>51</v>
      </c>
      <c r="F23" s="10" t="s">
        <v>55</v>
      </c>
      <c r="G23" s="20">
        <v>3</v>
      </c>
      <c r="H23" s="20">
        <v>3</v>
      </c>
      <c r="I23" s="10"/>
    </row>
    <row r="24" s="2" customFormat="1" ht="29.95" customHeight="1" spans="1:9">
      <c r="A24" s="10"/>
      <c r="B24" s="10"/>
      <c r="C24" s="23"/>
      <c r="D24" s="24" t="s">
        <v>56</v>
      </c>
      <c r="E24" s="10" t="s">
        <v>57</v>
      </c>
      <c r="F24" s="10" t="s">
        <v>57</v>
      </c>
      <c r="G24" s="20">
        <v>3</v>
      </c>
      <c r="H24" s="20">
        <v>3</v>
      </c>
      <c r="I24" s="10"/>
    </row>
    <row r="25" s="2" customFormat="1" ht="29.95" customHeight="1" spans="1:9">
      <c r="A25" s="10"/>
      <c r="B25" s="10"/>
      <c r="C25" s="21" t="s">
        <v>58</v>
      </c>
      <c r="D25" s="24" t="s">
        <v>59</v>
      </c>
      <c r="E25" s="10" t="s">
        <v>60</v>
      </c>
      <c r="F25" s="10" t="s">
        <v>61</v>
      </c>
      <c r="G25" s="20">
        <v>10</v>
      </c>
      <c r="H25" s="20">
        <v>10</v>
      </c>
      <c r="I25" s="10"/>
    </row>
    <row r="26" s="2" customFormat="1" ht="82.5" customHeight="1" spans="1:9">
      <c r="A26" s="10"/>
      <c r="B26" s="10" t="s">
        <v>62</v>
      </c>
      <c r="C26" s="10" t="s">
        <v>63</v>
      </c>
      <c r="D26" s="18" t="s">
        <v>64</v>
      </c>
      <c r="E26" s="10" t="s">
        <v>64</v>
      </c>
      <c r="F26" s="10" t="s">
        <v>64</v>
      </c>
      <c r="G26" s="20">
        <v>40</v>
      </c>
      <c r="H26" s="20">
        <v>35</v>
      </c>
      <c r="I26" s="10" t="s">
        <v>65</v>
      </c>
    </row>
    <row r="27" s="2" customFormat="1" ht="29.95" customHeight="1" spans="1:9">
      <c r="A27" s="10" t="s">
        <v>66</v>
      </c>
      <c r="B27" s="10"/>
      <c r="C27" s="10"/>
      <c r="D27" s="10"/>
      <c r="E27" s="10"/>
      <c r="F27" s="10"/>
      <c r="G27" s="20"/>
      <c r="H27" s="25">
        <f>I8+SUM(H15:H26)</f>
        <v>94.979691219182</v>
      </c>
      <c r="I27" s="27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7:F27"/>
    <mergeCell ref="A12:A13"/>
    <mergeCell ref="A14:A26"/>
    <mergeCell ref="B15:B25"/>
    <mergeCell ref="C15:C17"/>
    <mergeCell ref="C18:C20"/>
    <mergeCell ref="C21:C24"/>
  </mergeCells>
  <printOptions horizontalCentered="1"/>
  <pageMargins left="0.700694444444445" right="0.700694444444445" top="0.751388888888889" bottom="0.751388888888889" header="0.298611111111111" footer="0.298611111111111"/>
  <pageSetup paperSize="9" scale="8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2024-04-19T07:52:00Z</cp:lastPrinted>
  <dcterms:modified xsi:type="dcterms:W3CDTF">2024-05-11T05:18:54Z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C0A42273423D48AEACED371D7A017B07_13</vt:lpwstr>
  </property>
</Properties>
</file>