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8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8" i="44" s="1"/>
</calcChain>
</file>

<file path=xl/sharedStrings.xml><?xml version="1.0" encoding="utf-8"?>
<sst xmlns="http://schemas.openxmlformats.org/spreadsheetml/2006/main" count="88" uniqueCount="70">
  <si>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</si>
  <si>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</si>
  <si>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</si>
  <si>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</si>
  <si>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</si>
  <si>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</si>
  <si>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</si>
  <si>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赵耀东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</si>
  <si>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</si>
  <si>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</si>
  <si>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</si>
  <si>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</si>
  <si>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</si>
  <si>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</si>
  <si>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</si>
  <si>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</si>
  <si>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</si>
  <si>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</si>
  <si>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</si>
  <si>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</si>
  <si>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</si>
  <si>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</si>
  <si>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</si>
  <si>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</si>
  <si>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</si>
  <si>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完成并通过开题专家评审、中期专家评审以及结题专家评审；形成我市废弃铁路专用线的基本台账； 针对废弃铁路专用线进行分类阐述，并分析其是否具有利用价值，利用方案的初步研究，形成《废弃铁路利用研究》报告1本；交通治理工作中铁路专支线废弃问题提供解决思路与技术支撑。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</si>
  <si>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</si>
  <si>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</si>
  <si>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</si>
  <si>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</si>
  <si>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</si>
  <si>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</si>
  <si>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</si>
  <si>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</si>
  <si>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</si>
  <si>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</si>
  <si>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≥100%</t>
  </si>
  <si>
    <t>时效指标
（12分）</t>
  </si>
  <si>
    <t>成本指标
（10分）</t>
  </si>
  <si>
    <t>≤28万</t>
  </si>
  <si>
    <t>效益指标（40分）</t>
  </si>
  <si>
    <t>服务对象满意度指标（10分）</t>
  </si>
  <si>
    <t>经济、社会、生态、可持续影响效益指标（30分）</t>
  </si>
  <si>
    <t>总分</t>
  </si>
  <si>
    <t>11000023T000002047987-废弃铁路利用研究服务</t>
    <phoneticPr fontId="11" type="noConversion"/>
  </si>
  <si>
    <t>综合规划处</t>
    <phoneticPr fontId="11" type="noConversion"/>
  </si>
  <si>
    <t>根据《领导批示办理通知》（2022年查办件市字585号）要求，需对我市范围内的废弃铁路专用线梳理和重新规划利用。经初步研究论证，我市专用线梳理和重新规划利用，产权单位复杂、建设年代久远，随着城市快速发展和功能定位转变，部分专用线已处于废弃状态，对我市城市交通和环境产生负面影响。需进一步梳理形成我市废弃铁路专用线的基本台账，研究废弃铁路下一步规划利用方法。</t>
    <phoneticPr fontId="11" type="noConversion"/>
  </si>
  <si>
    <t>课题数量</t>
  </si>
  <si>
    <t>1个</t>
    <phoneticPr fontId="11" type="noConversion"/>
  </si>
  <si>
    <t>1个</t>
    <phoneticPr fontId="11" type="noConversion"/>
  </si>
  <si>
    <t>评审合格率</t>
    <phoneticPr fontId="11" type="noConversion"/>
  </si>
  <si>
    <t>课题按时结题率</t>
  </si>
  <si>
    <t>≥100%</t>
    <phoneticPr fontId="11" type="noConversion"/>
  </si>
  <si>
    <t>课题研究分项成本</t>
  </si>
  <si>
    <t>课题研究总成本</t>
  </si>
  <si>
    <t>25.8912万元</t>
    <phoneticPr fontId="11" type="noConversion"/>
  </si>
  <si>
    <t>25.8912万元</t>
    <phoneticPr fontId="11" type="noConversion"/>
  </si>
  <si>
    <t>课题管理主体满意度</t>
  </si>
  <si>
    <t>课题成果使用主体满意度</t>
  </si>
  <si>
    <t>≥90%</t>
    <phoneticPr fontId="11" type="noConversion"/>
  </si>
  <si>
    <t>研究成果刊发报道率</t>
  </si>
  <si>
    <t>研究成果采纳率</t>
  </si>
  <si>
    <t>研究成果获奖率</t>
  </si>
  <si>
    <t>研究成果转化金额</t>
  </si>
  <si>
    <t>≥90%</t>
    <phoneticPr fontId="11" type="noConversion"/>
  </si>
  <si>
    <t>≥90%</t>
    <phoneticPr fontId="11" type="noConversion"/>
  </si>
  <si>
    <t>≥50%</t>
    <phoneticPr fontId="11" type="noConversion"/>
  </si>
  <si>
    <t>≥28万元</t>
    <phoneticPr fontId="11" type="noConversion"/>
  </si>
  <si>
    <t>研究成果引用率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</si>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</sst>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8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Normal="100" workbookViewId="0">
      <selection activeCell="K14" sqref="K14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25.453125" style="4" customWidth="1"/>
    <col min="6" max="6" width="24.453125" customWidth="1"/>
    <col min="7" max="7" width="8.453125" style="5" customWidth="1"/>
    <col min="8" max="8" width="11.08984375" customWidth="1"/>
    <col min="9" max="9" width="13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44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45</v>
      </c>
      <c r="H6" s="13"/>
      <c r="I6" s="13"/>
    </row>
    <row r="7" spans="1:9" s="3" customFormat="1" x14ac:dyDescent="0.25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57078315</v>
      </c>
      <c r="H7" s="13"/>
      <c r="I7" s="13"/>
    </row>
    <row r="8" spans="1:9" s="3" customFormat="1" x14ac:dyDescent="0.25">
      <c r="A8" s="13" t="s">
        <v>9</v>
      </c>
      <c r="B8" s="13"/>
      <c r="C8" s="14"/>
      <c r="D8" s="15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s="3" customFormat="1" ht="32.25" customHeight="1" x14ac:dyDescent="0.25">
      <c r="A9" s="13" t="s">
        <v>16</v>
      </c>
      <c r="B9" s="13"/>
      <c r="C9" s="16" t="s">
        <v>17</v>
      </c>
      <c r="D9" s="15">
        <v>25.891200000000001</v>
      </c>
      <c r="E9" s="19">
        <v>25.891200000000001</v>
      </c>
      <c r="F9" s="14">
        <v>25.891200000000001</v>
      </c>
      <c r="G9" s="14">
        <v>10</v>
      </c>
      <c r="H9" s="17">
        <f>+F9/E9</f>
        <v>1</v>
      </c>
      <c r="I9" s="18">
        <f>G9*H9</f>
        <v>10</v>
      </c>
    </row>
    <row r="10" spans="1:9" s="3" customFormat="1" ht="13.5" customHeight="1" x14ac:dyDescent="0.25">
      <c r="A10" s="12"/>
      <c r="B10" s="12"/>
      <c r="C10" s="16" t="s">
        <v>18</v>
      </c>
      <c r="D10" s="15">
        <v>25.891200000000001</v>
      </c>
      <c r="E10" s="19">
        <v>25.891200000000001</v>
      </c>
      <c r="F10" s="14">
        <v>25.891200000000001</v>
      </c>
      <c r="G10" s="14" t="s">
        <v>19</v>
      </c>
      <c r="H10" s="15"/>
      <c r="I10" s="15" t="s">
        <v>19</v>
      </c>
    </row>
    <row r="11" spans="1:9" s="3" customFormat="1" ht="13.5" customHeight="1" x14ac:dyDescent="0.25">
      <c r="A11" s="12"/>
      <c r="B11" s="12"/>
      <c r="C11" s="16" t="s">
        <v>20</v>
      </c>
      <c r="D11" s="15"/>
      <c r="E11" s="15"/>
      <c r="F11" s="14"/>
      <c r="G11" s="14" t="s">
        <v>19</v>
      </c>
      <c r="H11" s="15"/>
      <c r="I11" s="15" t="s">
        <v>19</v>
      </c>
    </row>
    <row r="12" spans="1:9" s="3" customFormat="1" x14ac:dyDescent="0.25">
      <c r="A12" s="12"/>
      <c r="B12" s="12"/>
      <c r="C12" s="16" t="s">
        <v>21</v>
      </c>
      <c r="D12" s="15"/>
      <c r="E12" s="15"/>
      <c r="F12" s="14"/>
      <c r="G12" s="14" t="s">
        <v>19</v>
      </c>
      <c r="H12" s="15"/>
      <c r="I12" s="15" t="s">
        <v>19</v>
      </c>
    </row>
    <row r="13" spans="1:9" s="3" customFormat="1" ht="18" customHeight="1" x14ac:dyDescent="0.25">
      <c r="A13" s="13" t="s">
        <v>22</v>
      </c>
      <c r="B13" s="13" t="s">
        <v>23</v>
      </c>
      <c r="C13" s="13"/>
      <c r="D13" s="13"/>
      <c r="E13" s="13"/>
      <c r="F13" s="13" t="s">
        <v>24</v>
      </c>
      <c r="G13" s="13"/>
      <c r="H13" s="13"/>
      <c r="I13" s="13"/>
    </row>
    <row r="14" spans="1:9" s="3" customFormat="1" ht="92.5" customHeight="1" x14ac:dyDescent="0.25">
      <c r="A14" s="13"/>
      <c r="B14" s="20" t="s">
        <v>46</v>
      </c>
      <c r="C14" s="21"/>
      <c r="D14" s="21"/>
      <c r="E14" s="22"/>
      <c r="F14" s="20" t="s">
        <v>25</v>
      </c>
      <c r="G14" s="21"/>
      <c r="H14" s="21"/>
      <c r="I14" s="22"/>
    </row>
    <row r="15" spans="1:9" s="3" customFormat="1" ht="34.5" customHeight="1" x14ac:dyDescent="0.25">
      <c r="A15" s="13" t="s">
        <v>26</v>
      </c>
      <c r="B15" s="15" t="s">
        <v>27</v>
      </c>
      <c r="C15" s="15" t="s">
        <v>28</v>
      </c>
      <c r="D15" s="14" t="s">
        <v>29</v>
      </c>
      <c r="E15" s="15" t="s">
        <v>30</v>
      </c>
      <c r="F15" s="15" t="s">
        <v>31</v>
      </c>
      <c r="G15" s="14" t="s">
        <v>13</v>
      </c>
      <c r="H15" s="14" t="s">
        <v>15</v>
      </c>
      <c r="I15" s="15" t="s">
        <v>32</v>
      </c>
    </row>
    <row r="16" spans="1:9" s="3" customFormat="1" ht="60" customHeight="1" x14ac:dyDescent="0.25">
      <c r="A16" s="13"/>
      <c r="B16" s="13" t="s">
        <v>33</v>
      </c>
      <c r="C16" s="15" t="s">
        <v>34</v>
      </c>
      <c r="D16" s="23" t="s">
        <v>47</v>
      </c>
      <c r="E16" s="15" t="s">
        <v>48</v>
      </c>
      <c r="F16" s="15" t="s">
        <v>49</v>
      </c>
      <c r="G16" s="19">
        <v>15</v>
      </c>
      <c r="H16" s="19">
        <v>15</v>
      </c>
      <c r="I16" s="15"/>
    </row>
    <row r="17" spans="1:9" s="3" customFormat="1" ht="30" customHeight="1" x14ac:dyDescent="0.25">
      <c r="A17" s="13"/>
      <c r="B17" s="13"/>
      <c r="C17" s="15" t="s">
        <v>35</v>
      </c>
      <c r="D17" s="23" t="s">
        <v>50</v>
      </c>
      <c r="E17" s="24" t="s">
        <v>36</v>
      </c>
      <c r="F17" s="24">
        <v>1</v>
      </c>
      <c r="G17" s="19">
        <v>13</v>
      </c>
      <c r="H17" s="19">
        <v>13</v>
      </c>
      <c r="I17" s="15"/>
    </row>
    <row r="18" spans="1:9" s="3" customFormat="1" ht="40" customHeight="1" x14ac:dyDescent="0.25">
      <c r="A18" s="13"/>
      <c r="B18" s="13"/>
      <c r="C18" s="15" t="s">
        <v>37</v>
      </c>
      <c r="D18" s="23" t="s">
        <v>51</v>
      </c>
      <c r="E18" s="24" t="s">
        <v>52</v>
      </c>
      <c r="F18" s="24">
        <v>1</v>
      </c>
      <c r="G18" s="19">
        <v>12</v>
      </c>
      <c r="H18" s="19">
        <v>12</v>
      </c>
      <c r="I18" s="15"/>
    </row>
    <row r="19" spans="1:9" s="3" customFormat="1" ht="40" customHeight="1" x14ac:dyDescent="0.25">
      <c r="A19" s="13"/>
      <c r="B19" s="13"/>
      <c r="C19" s="26" t="s">
        <v>38</v>
      </c>
      <c r="D19" s="23" t="s">
        <v>53</v>
      </c>
      <c r="E19" s="15" t="s">
        <v>39</v>
      </c>
      <c r="F19" s="24" t="s">
        <v>55</v>
      </c>
      <c r="G19" s="19">
        <v>5</v>
      </c>
      <c r="H19" s="19">
        <v>5</v>
      </c>
      <c r="I19" s="15"/>
    </row>
    <row r="20" spans="1:9" s="3" customFormat="1" ht="30" customHeight="1" x14ac:dyDescent="0.25">
      <c r="A20" s="13"/>
      <c r="B20" s="13"/>
      <c r="C20" s="27"/>
      <c r="D20" s="23" t="s">
        <v>54</v>
      </c>
      <c r="E20" s="15" t="s">
        <v>39</v>
      </c>
      <c r="F20" s="24" t="s">
        <v>56</v>
      </c>
      <c r="G20" s="19">
        <v>5</v>
      </c>
      <c r="H20" s="19">
        <v>5</v>
      </c>
      <c r="I20" s="15"/>
    </row>
    <row r="21" spans="1:9" s="3" customFormat="1" ht="30" customHeight="1" x14ac:dyDescent="0.25">
      <c r="A21" s="13"/>
      <c r="B21" s="13" t="s">
        <v>40</v>
      </c>
      <c r="C21" s="26" t="s">
        <v>41</v>
      </c>
      <c r="D21" s="23" t="s">
        <v>57</v>
      </c>
      <c r="E21" s="15" t="s">
        <v>59</v>
      </c>
      <c r="F21" s="15" t="s">
        <v>59</v>
      </c>
      <c r="G21" s="19">
        <v>5</v>
      </c>
      <c r="H21" s="19">
        <v>5</v>
      </c>
      <c r="I21" s="15"/>
    </row>
    <row r="22" spans="1:9" s="3" customFormat="1" ht="43" customHeight="1" x14ac:dyDescent="0.25">
      <c r="A22" s="13"/>
      <c r="B22" s="13"/>
      <c r="C22" s="27"/>
      <c r="D22" s="23" t="s">
        <v>58</v>
      </c>
      <c r="E22" s="15" t="s">
        <v>64</v>
      </c>
      <c r="F22" s="15" t="s">
        <v>59</v>
      </c>
      <c r="G22" s="19">
        <v>5</v>
      </c>
      <c r="H22" s="19">
        <v>0</v>
      </c>
      <c r="I22" s="15" t="s">
        <v>69</v>
      </c>
    </row>
    <row r="23" spans="1:9" s="3" customFormat="1" ht="31" customHeight="1" x14ac:dyDescent="0.25">
      <c r="A23" s="13"/>
      <c r="B23" s="13"/>
      <c r="C23" s="26" t="s">
        <v>42</v>
      </c>
      <c r="D23" s="23" t="s">
        <v>68</v>
      </c>
      <c r="E23" s="15" t="s">
        <v>65</v>
      </c>
      <c r="F23" s="15" t="s">
        <v>65</v>
      </c>
      <c r="G23" s="19">
        <v>6</v>
      </c>
      <c r="H23" s="19">
        <v>6</v>
      </c>
      <c r="I23" s="15"/>
    </row>
    <row r="24" spans="1:9" s="3" customFormat="1" ht="31" customHeight="1" x14ac:dyDescent="0.25">
      <c r="A24" s="13"/>
      <c r="B24" s="13"/>
      <c r="C24" s="28"/>
      <c r="D24" s="23" t="s">
        <v>60</v>
      </c>
      <c r="E24" s="15" t="s">
        <v>65</v>
      </c>
      <c r="F24" s="15" t="s">
        <v>65</v>
      </c>
      <c r="G24" s="19">
        <v>6</v>
      </c>
      <c r="H24" s="19">
        <v>6</v>
      </c>
      <c r="I24" s="15"/>
    </row>
    <row r="25" spans="1:9" s="3" customFormat="1" ht="31" customHeight="1" x14ac:dyDescent="0.25">
      <c r="A25" s="13"/>
      <c r="B25" s="13"/>
      <c r="C25" s="28"/>
      <c r="D25" s="23" t="s">
        <v>61</v>
      </c>
      <c r="E25" s="15" t="s">
        <v>65</v>
      </c>
      <c r="F25" s="15" t="s">
        <v>65</v>
      </c>
      <c r="G25" s="19">
        <v>6</v>
      </c>
      <c r="H25" s="19">
        <v>6</v>
      </c>
      <c r="I25" s="15"/>
    </row>
    <row r="26" spans="1:9" s="3" customFormat="1" ht="31" customHeight="1" x14ac:dyDescent="0.25">
      <c r="A26" s="13"/>
      <c r="B26" s="13"/>
      <c r="C26" s="28"/>
      <c r="D26" s="23" t="s">
        <v>62</v>
      </c>
      <c r="E26" s="15" t="s">
        <v>66</v>
      </c>
      <c r="F26" s="15" t="s">
        <v>66</v>
      </c>
      <c r="G26" s="19">
        <v>6</v>
      </c>
      <c r="H26" s="19">
        <v>6</v>
      </c>
      <c r="I26" s="15"/>
    </row>
    <row r="27" spans="1:9" s="3" customFormat="1" ht="31" customHeight="1" x14ac:dyDescent="0.25">
      <c r="A27" s="13"/>
      <c r="B27" s="13"/>
      <c r="C27" s="27"/>
      <c r="D27" s="29" t="s">
        <v>63</v>
      </c>
      <c r="E27" s="15" t="s">
        <v>67</v>
      </c>
      <c r="F27" s="15" t="s">
        <v>67</v>
      </c>
      <c r="G27" s="19">
        <v>6</v>
      </c>
      <c r="H27" s="19">
        <v>5</v>
      </c>
      <c r="I27" s="15" t="s">
        <v>69</v>
      </c>
    </row>
    <row r="28" spans="1:9" s="3" customFormat="1" ht="30" customHeight="1" x14ac:dyDescent="0.25">
      <c r="A28" s="13" t="s">
        <v>43</v>
      </c>
      <c r="B28" s="13"/>
      <c r="C28" s="13"/>
      <c r="D28" s="13"/>
      <c r="E28" s="13"/>
      <c r="F28" s="13"/>
      <c r="G28" s="19"/>
      <c r="H28" s="25">
        <f>I9+SUM(H16:H27)</f>
        <v>94</v>
      </c>
      <c r="I28" s="15"/>
    </row>
  </sheetData>
  <mergeCells count="28">
    <mergeCell ref="B13:E13"/>
    <mergeCell ref="F13:I13"/>
    <mergeCell ref="B14:E14"/>
    <mergeCell ref="F14:I14"/>
    <mergeCell ref="A28:F28"/>
    <mergeCell ref="A13:A14"/>
    <mergeCell ref="A15:A27"/>
    <mergeCell ref="B16:B20"/>
    <mergeCell ref="B21:B27"/>
    <mergeCell ref="C19:C20"/>
    <mergeCell ref="C21:C22"/>
    <mergeCell ref="C23:C2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2024-05-12T07:53:46Z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EF7CA639BDAE4ABA8880E4D1A4E02C89_12</vt:lpwstr>
  </property>
</Properties>
</file>