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0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44" l="1"/>
  <c r="H9" i="44"/>
  <c r="I9" i="44" s="1"/>
</calcChain>
</file>

<file path=xl/sharedStrings.xml><?xml version="1.0" encoding="utf-8"?>
<sst xmlns="http://schemas.openxmlformats.org/spreadsheetml/2006/main" count="83" uniqueCount="67">
  <si>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</si>
  <si>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</si>
  <si>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</si>
  <si>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学校、医院、商场、景区交通秩序和环境监测调查分析服务</t>
  </si>
  <si>
    <t>主管部门</t>
  </si>
  <si>
    <t>北京市交通委员会</t>
  </si>
  <si>
    <t>实施单位</t>
  </si>
  <si>
    <t>项目负责人</t>
  </si>
  <si>
    <t>张文斌</t>
  </si>
  <si>
    <t>联系电话</t>
  </si>
  <si>
    <t>010-55530787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</si>
  <si>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</si>
  <si>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</si>
  <si>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</si>
  <si>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</si>
  <si>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</si>
  <si>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</si>
  <si>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</si>
  <si>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</si>
  <si>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</si>
  <si>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</si>
  <si>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</si>
  <si>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</si>
  <si>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</si>
  <si>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</si>
  <si>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</si>
  <si>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</si>
  <si>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包括：一是完成学校、医院、景区、商场交通综合治理监测指标体系；二是完成点位现场调查工作；三是完成点位交通运行情况监测分析工作；四是定期收集各互联网公司发布的城市交通分析报告，分析比较北京市与国内其他同等规模城市排名及变化。五是完成数据整理分析。</t>
  </si>
  <si>
    <t>按预期进度安排及研究内容完成项目结题验收，形成上半年、下半年的调研分析报告和《北京市学校、医院、商场、景区交通秩序和环境监测调查分析年度工作报告》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</si>
  <si>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</si>
  <si>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</si>
  <si>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</si>
  <si>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</si>
  <si>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</si>
  <si>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</si>
  <si>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</si>
  <si>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</si>
  <si>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</si>
  <si>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完成年度评估分析材料</t>
  </si>
  <si>
    <t>1份</t>
  </si>
  <si>
    <t>完成上半年调研分析方案</t>
  </si>
  <si>
    <t>完成下半年调研分析方案</t>
  </si>
  <si>
    <t>学校、医院、景区、商场及重点商圈交通综合治理监测指标体系</t>
  </si>
  <si>
    <t>质量指标
（13分）</t>
  </si>
  <si>
    <t>专家评审通过率</t>
  </si>
  <si>
    <t>=100%</t>
  </si>
  <si>
    <t>学校、医院、商场及重点商圈、景区监测监测范围覆盖率</t>
  </si>
  <si>
    <t>≥100%</t>
  </si>
  <si>
    <t>时效指标
（12分）</t>
  </si>
  <si>
    <t>项目实施进度</t>
  </si>
  <si>
    <t>在2023年8月底前完成上半年调研工作，在2023年12月前完成全年调研工作，完成项目终验</t>
  </si>
  <si>
    <t>资金支付进度</t>
  </si>
  <si>
    <t>2023年8月前完成支付40%，在2023年12月前完成全部资金支付</t>
  </si>
  <si>
    <t>成本指标
（10分）</t>
  </si>
  <si>
    <t>项目预算控制数</t>
  </si>
  <si>
    <t>效益指标（40分）</t>
  </si>
  <si>
    <t>经济、社会、生态、可持续影响效益指标（40分）</t>
  </si>
  <si>
    <t>可持续影响指标</t>
  </si>
  <si>
    <t>研究成果可作为相关单位做好学校、医院、景区、商场交通秩序治理和交通环境改善等工作的重要参考</t>
  </si>
  <si>
    <t>总分</t>
  </si>
  <si>
    <t>交通综合治理处</t>
    <phoneticPr fontId="12" type="noConversion"/>
  </si>
  <si>
    <t>当年12月前完成</t>
    <phoneticPr fontId="12" type="noConversion"/>
  </si>
  <si>
    <t>当年12月前完成</t>
    <phoneticPr fontId="12" type="noConversion"/>
  </si>
  <si>
    <t>≤48万元</t>
    <phoneticPr fontId="12" type="noConversion"/>
  </si>
  <si>
    <t>48万元</t>
    <phoneticPr fontId="12" type="noConversion"/>
  </si>
  <si>
    <t>基本达到预期指标</t>
    <phoneticPr fontId="12" type="noConversion"/>
  </si>
  <si>
    <t>通过市民满意度进行校核，其中市民满意度达到85%，因此扣5分。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</si>
</sst>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activeCell="L25" sqref="L2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4.36328125" style="4" customWidth="1"/>
    <col min="5" max="5" width="20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3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4</v>
      </c>
      <c r="B6" s="13"/>
      <c r="C6" s="13" t="s">
        <v>5</v>
      </c>
      <c r="D6" s="13"/>
      <c r="E6" s="13"/>
      <c r="F6" s="14" t="s">
        <v>6</v>
      </c>
      <c r="G6" s="13" t="s">
        <v>60</v>
      </c>
      <c r="H6" s="13"/>
      <c r="I6" s="13"/>
    </row>
    <row r="7" spans="1:9" s="3" customFormat="1" x14ac:dyDescent="0.25">
      <c r="A7" s="13" t="s">
        <v>7</v>
      </c>
      <c r="B7" s="13"/>
      <c r="C7" s="13" t="s">
        <v>8</v>
      </c>
      <c r="D7" s="13"/>
      <c r="E7" s="13"/>
      <c r="F7" s="14" t="s">
        <v>9</v>
      </c>
      <c r="G7" s="13" t="s">
        <v>10</v>
      </c>
      <c r="H7" s="13"/>
      <c r="I7" s="13"/>
    </row>
    <row r="8" spans="1:9" s="3" customFormat="1" x14ac:dyDescent="0.25">
      <c r="A8" s="13" t="s">
        <v>11</v>
      </c>
      <c r="B8" s="13"/>
      <c r="C8" s="14"/>
      <c r="D8" s="15" t="s">
        <v>12</v>
      </c>
      <c r="E8" s="14" t="s">
        <v>13</v>
      </c>
      <c r="F8" s="14" t="s">
        <v>14</v>
      </c>
      <c r="G8" s="14" t="s">
        <v>15</v>
      </c>
      <c r="H8" s="14" t="s">
        <v>16</v>
      </c>
      <c r="I8" s="15" t="s">
        <v>17</v>
      </c>
    </row>
    <row r="9" spans="1:9" s="3" customFormat="1" ht="32.25" customHeight="1" x14ac:dyDescent="0.25">
      <c r="A9" s="13" t="s">
        <v>18</v>
      </c>
      <c r="B9" s="13"/>
      <c r="C9" s="16" t="s">
        <v>19</v>
      </c>
      <c r="D9" s="15">
        <v>48</v>
      </c>
      <c r="E9" s="17">
        <v>48</v>
      </c>
      <c r="F9" s="14">
        <v>48</v>
      </c>
      <c r="G9" s="14">
        <v>10</v>
      </c>
      <c r="H9" s="18">
        <f>F9/E9</f>
        <v>1</v>
      </c>
      <c r="I9" s="19">
        <f>G9*H9</f>
        <v>10</v>
      </c>
    </row>
    <row r="10" spans="1:9" s="3" customFormat="1" ht="13.5" customHeight="1" x14ac:dyDescent="0.25">
      <c r="A10" s="12"/>
      <c r="B10" s="12"/>
      <c r="C10" s="16" t="s">
        <v>20</v>
      </c>
      <c r="D10" s="15">
        <v>48</v>
      </c>
      <c r="E10" s="17">
        <v>48</v>
      </c>
      <c r="F10" s="14">
        <v>48</v>
      </c>
      <c r="G10" s="14" t="s">
        <v>21</v>
      </c>
      <c r="H10" s="15"/>
      <c r="I10" s="15" t="s">
        <v>21</v>
      </c>
    </row>
    <row r="11" spans="1:9" s="3" customFormat="1" ht="13.5" customHeight="1" x14ac:dyDescent="0.25">
      <c r="A11" s="12"/>
      <c r="B11" s="12"/>
      <c r="C11" s="16" t="s">
        <v>22</v>
      </c>
      <c r="D11" s="15"/>
      <c r="E11" s="15"/>
      <c r="F11" s="14"/>
      <c r="G11" s="14" t="s">
        <v>21</v>
      </c>
      <c r="H11" s="15"/>
      <c r="I11" s="15" t="s">
        <v>21</v>
      </c>
    </row>
    <row r="12" spans="1:9" s="3" customFormat="1" x14ac:dyDescent="0.25">
      <c r="A12" s="12"/>
      <c r="B12" s="12"/>
      <c r="C12" s="16" t="s">
        <v>23</v>
      </c>
      <c r="D12" s="15"/>
      <c r="E12" s="15"/>
      <c r="F12" s="14"/>
      <c r="G12" s="14" t="s">
        <v>21</v>
      </c>
      <c r="H12" s="15"/>
      <c r="I12" s="15" t="s">
        <v>21</v>
      </c>
    </row>
    <row r="13" spans="1:9" s="3" customFormat="1" ht="18" customHeight="1" x14ac:dyDescent="0.25">
      <c r="A13" s="13" t="s">
        <v>24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3" customFormat="1" ht="81" customHeight="1" x14ac:dyDescent="0.25">
      <c r="A14" s="13"/>
      <c r="B14" s="20" t="s">
        <v>27</v>
      </c>
      <c r="C14" s="21"/>
      <c r="D14" s="21"/>
      <c r="E14" s="22"/>
      <c r="F14" s="20" t="s">
        <v>28</v>
      </c>
      <c r="G14" s="21"/>
      <c r="H14" s="21"/>
      <c r="I14" s="22"/>
    </row>
    <row r="15" spans="1:9" s="3" customFormat="1" ht="34.5" customHeight="1" x14ac:dyDescent="0.25">
      <c r="A15" s="13" t="s">
        <v>29</v>
      </c>
      <c r="B15" s="15" t="s">
        <v>30</v>
      </c>
      <c r="C15" s="15" t="s">
        <v>31</v>
      </c>
      <c r="D15" s="14" t="s">
        <v>32</v>
      </c>
      <c r="E15" s="15" t="s">
        <v>33</v>
      </c>
      <c r="F15" s="15" t="s">
        <v>34</v>
      </c>
      <c r="G15" s="14" t="s">
        <v>15</v>
      </c>
      <c r="H15" s="14" t="s">
        <v>17</v>
      </c>
      <c r="I15" s="15" t="s">
        <v>35</v>
      </c>
    </row>
    <row r="16" spans="1:9" s="3" customFormat="1" ht="30" customHeight="1" x14ac:dyDescent="0.25">
      <c r="A16" s="13"/>
      <c r="B16" s="13" t="s">
        <v>36</v>
      </c>
      <c r="C16" s="23" t="s">
        <v>37</v>
      </c>
      <c r="D16" s="24" t="s">
        <v>38</v>
      </c>
      <c r="E16" s="15" t="s">
        <v>39</v>
      </c>
      <c r="F16" s="15" t="s">
        <v>39</v>
      </c>
      <c r="G16" s="17">
        <v>3.75</v>
      </c>
      <c r="H16" s="17">
        <v>3.75</v>
      </c>
      <c r="I16" s="15"/>
    </row>
    <row r="17" spans="1:9" s="3" customFormat="1" ht="30" customHeight="1" x14ac:dyDescent="0.25">
      <c r="A17" s="13"/>
      <c r="B17" s="13"/>
      <c r="C17" s="25"/>
      <c r="D17" s="24" t="s">
        <v>40</v>
      </c>
      <c r="E17" s="15" t="s">
        <v>39</v>
      </c>
      <c r="F17" s="15" t="s">
        <v>39</v>
      </c>
      <c r="G17" s="17">
        <v>3.75</v>
      </c>
      <c r="H17" s="17">
        <v>3.75</v>
      </c>
      <c r="I17" s="15"/>
    </row>
    <row r="18" spans="1:9" s="3" customFormat="1" ht="30" customHeight="1" x14ac:dyDescent="0.25">
      <c r="A18" s="13"/>
      <c r="B18" s="13"/>
      <c r="C18" s="25"/>
      <c r="D18" s="24" t="s">
        <v>41</v>
      </c>
      <c r="E18" s="15" t="s">
        <v>39</v>
      </c>
      <c r="F18" s="15" t="s">
        <v>39</v>
      </c>
      <c r="G18" s="17">
        <v>3.75</v>
      </c>
      <c r="H18" s="17">
        <v>3.75</v>
      </c>
      <c r="I18" s="17"/>
    </row>
    <row r="19" spans="1:9" s="3" customFormat="1" ht="46" customHeight="1" x14ac:dyDescent="0.25">
      <c r="A19" s="13"/>
      <c r="B19" s="13"/>
      <c r="C19" s="26"/>
      <c r="D19" s="24" t="s">
        <v>42</v>
      </c>
      <c r="E19" s="15" t="s">
        <v>39</v>
      </c>
      <c r="F19" s="15" t="s">
        <v>39</v>
      </c>
      <c r="G19" s="17">
        <v>3.75</v>
      </c>
      <c r="H19" s="17">
        <v>3.75</v>
      </c>
      <c r="I19" s="17"/>
    </row>
    <row r="20" spans="1:9" s="3" customFormat="1" ht="30" customHeight="1" x14ac:dyDescent="0.25">
      <c r="A20" s="13"/>
      <c r="B20" s="13"/>
      <c r="C20" s="23" t="s">
        <v>43</v>
      </c>
      <c r="D20" s="24" t="s">
        <v>44</v>
      </c>
      <c r="E20" s="27" t="s">
        <v>45</v>
      </c>
      <c r="F20" s="27" t="s">
        <v>45</v>
      </c>
      <c r="G20" s="17">
        <v>6.5</v>
      </c>
      <c r="H20" s="17">
        <v>6.5</v>
      </c>
      <c r="I20" s="15"/>
    </row>
    <row r="21" spans="1:9" s="3" customFormat="1" ht="72" customHeight="1" x14ac:dyDescent="0.25">
      <c r="A21" s="13"/>
      <c r="B21" s="13"/>
      <c r="C21" s="26"/>
      <c r="D21" s="24" t="s">
        <v>46</v>
      </c>
      <c r="E21" s="15" t="s">
        <v>47</v>
      </c>
      <c r="F21" s="15" t="s">
        <v>47</v>
      </c>
      <c r="G21" s="17">
        <v>6.5</v>
      </c>
      <c r="H21" s="17">
        <v>6.5</v>
      </c>
      <c r="I21" s="15"/>
    </row>
    <row r="22" spans="1:9" s="3" customFormat="1" ht="72" customHeight="1" x14ac:dyDescent="0.25">
      <c r="A22" s="13"/>
      <c r="B22" s="13"/>
      <c r="C22" s="13" t="s">
        <v>48</v>
      </c>
      <c r="D22" s="24" t="s">
        <v>49</v>
      </c>
      <c r="E22" s="15" t="s">
        <v>50</v>
      </c>
      <c r="F22" s="15" t="s">
        <v>61</v>
      </c>
      <c r="G22" s="17">
        <v>6</v>
      </c>
      <c r="H22" s="17">
        <v>6</v>
      </c>
      <c r="I22" s="15"/>
    </row>
    <row r="23" spans="1:9" s="3" customFormat="1" ht="55" customHeight="1" x14ac:dyDescent="0.25">
      <c r="A23" s="13"/>
      <c r="B23" s="13"/>
      <c r="C23" s="13"/>
      <c r="D23" s="24" t="s">
        <v>51</v>
      </c>
      <c r="E23" s="15" t="s">
        <v>52</v>
      </c>
      <c r="F23" s="15" t="s">
        <v>62</v>
      </c>
      <c r="G23" s="17">
        <v>6</v>
      </c>
      <c r="H23" s="17">
        <v>6</v>
      </c>
      <c r="I23" s="15"/>
    </row>
    <row r="24" spans="1:9" s="3" customFormat="1" ht="30" customHeight="1" x14ac:dyDescent="0.25">
      <c r="A24" s="13"/>
      <c r="B24" s="13"/>
      <c r="C24" s="28" t="s">
        <v>53</v>
      </c>
      <c r="D24" s="24" t="s">
        <v>54</v>
      </c>
      <c r="E24" s="15" t="s">
        <v>63</v>
      </c>
      <c r="F24" s="15" t="s">
        <v>64</v>
      </c>
      <c r="G24" s="17">
        <v>10</v>
      </c>
      <c r="H24" s="17">
        <v>10</v>
      </c>
      <c r="I24" s="15"/>
    </row>
    <row r="25" spans="1:9" s="3" customFormat="1" ht="84" customHeight="1" x14ac:dyDescent="0.25">
      <c r="A25" s="13"/>
      <c r="B25" s="28" t="s">
        <v>55</v>
      </c>
      <c r="C25" s="15" t="s">
        <v>56</v>
      </c>
      <c r="D25" s="24" t="s">
        <v>57</v>
      </c>
      <c r="E25" s="15" t="s">
        <v>58</v>
      </c>
      <c r="F25" s="15" t="s">
        <v>65</v>
      </c>
      <c r="G25" s="17">
        <v>40</v>
      </c>
      <c r="H25" s="17">
        <v>35</v>
      </c>
      <c r="I25" s="15" t="s">
        <v>66</v>
      </c>
    </row>
    <row r="26" spans="1:9" s="3" customFormat="1" ht="30" customHeight="1" x14ac:dyDescent="0.25">
      <c r="A26" s="13" t="s">
        <v>59</v>
      </c>
      <c r="B26" s="13"/>
      <c r="C26" s="13"/>
      <c r="D26" s="13"/>
      <c r="E26" s="13"/>
      <c r="F26" s="13"/>
      <c r="G26" s="17"/>
      <c r="H26" s="29">
        <f>SUM(H16:H25)+I9</f>
        <v>95</v>
      </c>
      <c r="I26" s="15"/>
    </row>
  </sheetData>
  <mergeCells count="27">
    <mergeCell ref="B13:E13"/>
    <mergeCell ref="F13:I13"/>
    <mergeCell ref="B14:E14"/>
    <mergeCell ref="F14:I14"/>
    <mergeCell ref="A26:F26"/>
    <mergeCell ref="A13:A14"/>
    <mergeCell ref="A15:A25"/>
    <mergeCell ref="B16:B24"/>
    <mergeCell ref="C16:C19"/>
    <mergeCell ref="C20:C21"/>
    <mergeCell ref="C22:C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2024-05-14T06:14:39Z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97FC33058F0548799E11FBCBE830E857_12</vt:lpwstr>
  </property>
</Properties>
</file>