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8" i="44" l="1"/>
  <c r="I8" i="44" s="1"/>
  <c r="H23" i="44" s="1"/>
</calcChain>
</file>

<file path=xl/sharedStrings.xml><?xml version="1.0" encoding="utf-8"?>
<sst xmlns="http://schemas.openxmlformats.org/spreadsheetml/2006/main" count="73" uniqueCount="63">
  <si>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</si>
  <si>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</si>
  <si>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</si>
  <si>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</si>
  <si>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</si>
  <si>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</si>
  <si>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</si>
  <si>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</si>
  <si>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</si>
  <si>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</si>
  <si>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</si>
  <si>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</si>
  <si>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</si>
  <si>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</si>
  <si>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</si>
  <si>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</si>
  <si>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</si>
  <si>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</si>
  <si>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</si>
  <si>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</si>
  <si>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</si>
  <si>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</si>
  <si>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</si>
  <si>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</si>
  <si>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</si>
  <si>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</si>
  <si>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</si>
  <si>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</si>
  <si>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</si>
  <si>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</si>
  <si>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</si>
  <si>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</si>
  <si>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</si>
  <si>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</si>
  <si>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</si>
  <si>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</si>
  <si>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李宁</t>
    <phoneticPr fontId="6" type="noConversion"/>
  </si>
  <si>
    <t>北京市交通委员会密云公路分局</t>
    <phoneticPr fontId="6" type="noConversion"/>
  </si>
  <si>
    <t>工程验收通过率</t>
  </si>
  <si>
    <t>项目预算控制数</t>
  </si>
  <si>
    <t>密云新农村立交桥桥隧养护工程</t>
    <phoneticPr fontId="7" type="noConversion"/>
  </si>
  <si>
    <t xml:space="preserve">实施新农村立交桥旧桥改造工程，2023年底开工建设，对旧桥上部结构拆旧建新，加固下部机构。项目完工后将改善桥梁技术状况，提高道路服务水平，创造安全舒适的出行环境。
</t>
    <phoneticPr fontId="7" type="noConversion"/>
  </si>
  <si>
    <t xml:space="preserve">实施新农村立交桥旧桥改造工程，2024年2月4日完成合同签订，。项目完工后将改善桥梁技术状况，提高道路服务水平，创造安全舒适的出行环境。
</t>
    <phoneticPr fontId="7" type="noConversion"/>
  </si>
  <si>
    <t>因前期协调及预算评审导致延后。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</si>
  <si>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ajor"/>
      </rPr>
      <t xml:space="preserve"> </t>
    </r>
  </si>
  <si>
    <t>桥隧养护工程</t>
  </si>
  <si>
    <t>工程质量标准</t>
  </si>
  <si>
    <t>设计标准</t>
  </si>
  <si>
    <t>项目进度</t>
  </si>
  <si>
    <t>完成招标及前期准备工作</t>
  </si>
  <si>
    <t>项目完成后，公路等级为一级公路</t>
  </si>
  <si>
    <t>定性指标，效益无法准确衡量</t>
    <phoneticPr fontId="6" type="noConversion"/>
  </si>
  <si>
    <t>社会效益</t>
  </si>
  <si>
    <t>可持续影响</t>
  </si>
  <si>
    <t>经济、社会、生态、可持续影响效益指标（40分）</t>
    <phoneticPr fontId="7" type="noConversion"/>
  </si>
  <si>
    <t>招标采购时间：2024年1月26日完成，合同签订时间：2024年2月4日完成</t>
    <phoneticPr fontId="7" type="noConversion"/>
  </si>
  <si>
    <t>项目完成后，通过实施桥梁改造，改善道路桥梁技术状况，使道路功能得到可持续发展</t>
    <phoneticPr fontId="7" type="noConversion"/>
  </si>
  <si>
    <t>为项目做好前期准备工作，使项目顺利开展</t>
    <phoneticPr fontId="7" type="noConversion"/>
  </si>
  <si>
    <t>工程质量标准：符合《公路养护工程质量检验评定标准》（JTG5220-2020）要求，工程质量等级评定为合格</t>
    <phoneticPr fontId="7" type="noConversion"/>
  </si>
  <si>
    <t>项目完成后，公路等级为一级公路</t>
    <phoneticPr fontId="7" type="noConversion"/>
  </si>
  <si>
    <t>桥梁修复工程：方案制定和前期准备时间：9月底前完成，招标采购时间：11月底前完成，合同签订时间：12月底前完成</t>
    <phoneticPr fontId="7" type="noConversion"/>
  </si>
  <si>
    <t>为项目做好前期准备工作，使项目顺利开展</t>
    <phoneticPr fontId="7" type="noConversion"/>
  </si>
  <si>
    <t>项目完成后，通过实施桥梁改造，改善道路桥梁技术状况，使道路功能得到可持续发展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</si>
</sst>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ajor"/>
    </font>
    <font>
      <sz val="11"/>
      <color indexed="8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/>
    <xf numFmtId="0" fontId="9" fillId="0" borderId="2" xfId="0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22" workbookViewId="0">
      <selection activeCell="H19" sqref="H19"/>
    </sheetView>
  </sheetViews>
  <sheetFormatPr defaultColWidth="9" defaultRowHeight="14" x14ac:dyDescent="0.25"/>
  <cols>
    <col min="1" max="1" width="4.08984375" style="1" customWidth="1"/>
    <col min="2" max="2" width="8.90625" style="15" customWidth="1"/>
    <col min="3" max="3" width="18.6328125" style="2" customWidth="1"/>
    <col min="4" max="4" width="12" style="2" customWidth="1"/>
    <col min="5" max="5" width="17.90625" style="2" customWidth="1"/>
    <col min="6" max="6" width="12.6328125" style="2" customWidth="1"/>
    <col min="7" max="7" width="8.453125" style="16" customWidth="1"/>
    <col min="8" max="8" width="16" style="1" customWidth="1"/>
    <col min="9" max="9" width="17.36328125" style="1" customWidth="1"/>
    <col min="10" max="16384" width="9" style="1"/>
  </cols>
  <sheetData>
    <row r="1" spans="1:9" ht="22.5" customHeight="1" x14ac:dyDescent="0.25">
      <c r="A1" s="27" t="s">
        <v>44</v>
      </c>
      <c r="B1" s="27"/>
      <c r="C1" s="27"/>
      <c r="D1" s="27"/>
      <c r="E1" s="27"/>
      <c r="F1" s="27"/>
      <c r="G1" s="27"/>
      <c r="H1" s="27"/>
      <c r="I1" s="27"/>
    </row>
    <row r="2" spans="1:9" ht="18.75" customHeight="1" x14ac:dyDescent="0.25">
      <c r="A2" s="28" t="s">
        <v>34</v>
      </c>
      <c r="B2" s="28"/>
      <c r="C2" s="28"/>
      <c r="D2" s="28"/>
      <c r="E2" s="28"/>
      <c r="F2" s="28"/>
      <c r="G2" s="28"/>
      <c r="H2" s="28"/>
      <c r="I2" s="28"/>
    </row>
    <row r="3" spans="1:9" ht="11.25" customHeight="1" x14ac:dyDescent="0.25">
      <c r="A3" s="3"/>
      <c r="B3" s="4"/>
      <c r="C3" s="4"/>
      <c r="D3" s="4"/>
      <c r="E3" s="4"/>
      <c r="F3" s="4"/>
      <c r="G3" s="5"/>
    </row>
    <row r="4" spans="1:9" s="7" customFormat="1" x14ac:dyDescent="0.25">
      <c r="A4" s="19" t="s">
        <v>0</v>
      </c>
      <c r="B4" s="19"/>
      <c r="C4" s="19" t="s">
        <v>40</v>
      </c>
      <c r="D4" s="19"/>
      <c r="E4" s="19"/>
      <c r="F4" s="19"/>
      <c r="G4" s="19"/>
      <c r="H4" s="19"/>
      <c r="I4" s="19"/>
    </row>
    <row r="5" spans="1:9" s="7" customFormat="1" x14ac:dyDescent="0.25">
      <c r="A5" s="19" t="s">
        <v>11</v>
      </c>
      <c r="B5" s="19"/>
      <c r="C5" s="19" t="s">
        <v>35</v>
      </c>
      <c r="D5" s="19"/>
      <c r="E5" s="19"/>
      <c r="F5" s="8" t="s">
        <v>1</v>
      </c>
      <c r="G5" s="19" t="s">
        <v>37</v>
      </c>
      <c r="H5" s="19"/>
      <c r="I5" s="19"/>
    </row>
    <row r="6" spans="1:9" s="7" customFormat="1" x14ac:dyDescent="0.25">
      <c r="A6" s="19" t="s">
        <v>12</v>
      </c>
      <c r="B6" s="19"/>
      <c r="C6" s="19" t="s">
        <v>36</v>
      </c>
      <c r="D6" s="19"/>
      <c r="E6" s="19"/>
      <c r="F6" s="8" t="s">
        <v>13</v>
      </c>
      <c r="G6" s="19">
        <v>69041946</v>
      </c>
      <c r="H6" s="19"/>
      <c r="I6" s="19"/>
    </row>
    <row r="7" spans="1:9" s="7" customFormat="1" x14ac:dyDescent="0.25">
      <c r="A7" s="19" t="s">
        <v>14</v>
      </c>
      <c r="B7" s="19"/>
      <c r="C7" s="8"/>
      <c r="D7" s="6" t="s">
        <v>15</v>
      </c>
      <c r="E7" s="8" t="s">
        <v>16</v>
      </c>
      <c r="F7" s="8" t="s">
        <v>17</v>
      </c>
      <c r="G7" s="8" t="s">
        <v>8</v>
      </c>
      <c r="H7" s="8" t="s">
        <v>18</v>
      </c>
      <c r="I7" s="6" t="s">
        <v>2</v>
      </c>
    </row>
    <row r="8" spans="1:9" s="7" customFormat="1" ht="32.25" customHeight="1" x14ac:dyDescent="0.25">
      <c r="A8" s="19" t="s">
        <v>19</v>
      </c>
      <c r="B8" s="19"/>
      <c r="C8" s="8" t="s">
        <v>20</v>
      </c>
      <c r="D8" s="6">
        <v>200</v>
      </c>
      <c r="E8" s="6">
        <v>200</v>
      </c>
      <c r="F8" s="6">
        <v>200</v>
      </c>
      <c r="G8" s="8">
        <v>10</v>
      </c>
      <c r="H8" s="9">
        <f>+F8/E8</f>
        <v>1</v>
      </c>
      <c r="I8" s="10">
        <f>G8*H8</f>
        <v>10</v>
      </c>
    </row>
    <row r="9" spans="1:9" s="7" customFormat="1" ht="13.5" customHeight="1" x14ac:dyDescent="0.25">
      <c r="A9" s="20"/>
      <c r="B9" s="20"/>
      <c r="C9" s="8" t="s">
        <v>21</v>
      </c>
      <c r="D9" s="6">
        <v>200</v>
      </c>
      <c r="E9" s="6">
        <v>200</v>
      </c>
      <c r="F9" s="6">
        <v>200</v>
      </c>
      <c r="G9" s="8" t="s">
        <v>22</v>
      </c>
      <c r="H9" s="6"/>
      <c r="I9" s="6" t="s">
        <v>22</v>
      </c>
    </row>
    <row r="10" spans="1:9" s="7" customFormat="1" ht="13.5" customHeight="1" x14ac:dyDescent="0.25">
      <c r="A10" s="20"/>
      <c r="B10" s="20"/>
      <c r="C10" s="8" t="s">
        <v>23</v>
      </c>
      <c r="D10" s="6">
        <v>0</v>
      </c>
      <c r="E10" s="6">
        <v>0</v>
      </c>
      <c r="F10" s="6">
        <v>0</v>
      </c>
      <c r="G10" s="8" t="s">
        <v>22</v>
      </c>
      <c r="H10" s="6"/>
      <c r="I10" s="6" t="s">
        <v>22</v>
      </c>
    </row>
    <row r="11" spans="1:9" s="7" customFormat="1" x14ac:dyDescent="0.25">
      <c r="A11" s="20"/>
      <c r="B11" s="20"/>
      <c r="C11" s="8" t="s">
        <v>24</v>
      </c>
      <c r="D11" s="6"/>
      <c r="E11" s="6"/>
      <c r="F11" s="8"/>
      <c r="G11" s="8" t="s">
        <v>22</v>
      </c>
      <c r="H11" s="6"/>
      <c r="I11" s="6" t="s">
        <v>22</v>
      </c>
    </row>
    <row r="12" spans="1:9" s="7" customFormat="1" ht="18" customHeight="1" x14ac:dyDescent="0.25">
      <c r="A12" s="19" t="s">
        <v>3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</row>
    <row r="13" spans="1:9" s="7" customFormat="1" ht="65.650000000000006" customHeight="1" x14ac:dyDescent="0.25">
      <c r="A13" s="19"/>
      <c r="B13" s="21" t="s">
        <v>41</v>
      </c>
      <c r="C13" s="22"/>
      <c r="D13" s="22"/>
      <c r="E13" s="23"/>
      <c r="F13" s="24" t="s">
        <v>42</v>
      </c>
      <c r="G13" s="25"/>
      <c r="H13" s="25"/>
      <c r="I13" s="26"/>
    </row>
    <row r="14" spans="1:9" s="7" customFormat="1" ht="34.5" customHeight="1" x14ac:dyDescent="0.25">
      <c r="A14" s="19" t="s">
        <v>4</v>
      </c>
      <c r="B14" s="6" t="s">
        <v>5</v>
      </c>
      <c r="C14" s="6" t="s">
        <v>6</v>
      </c>
      <c r="D14" s="8" t="s">
        <v>7</v>
      </c>
      <c r="E14" s="6" t="s">
        <v>27</v>
      </c>
      <c r="F14" s="6" t="s">
        <v>28</v>
      </c>
      <c r="G14" s="8" t="s">
        <v>8</v>
      </c>
      <c r="H14" s="8" t="s">
        <v>2</v>
      </c>
      <c r="I14" s="6" t="s">
        <v>10</v>
      </c>
    </row>
    <row r="15" spans="1:9" s="7" customFormat="1" ht="42" x14ac:dyDescent="0.25">
      <c r="A15" s="19"/>
      <c r="B15" s="19" t="s">
        <v>29</v>
      </c>
      <c r="C15" s="6" t="s">
        <v>30</v>
      </c>
      <c r="D15" s="12" t="s">
        <v>45</v>
      </c>
      <c r="E15" s="12" t="s">
        <v>49</v>
      </c>
      <c r="F15" s="12" t="s">
        <v>49</v>
      </c>
      <c r="G15" s="11">
        <v>15</v>
      </c>
      <c r="H15" s="11">
        <v>15</v>
      </c>
      <c r="I15" s="6"/>
    </row>
    <row r="16" spans="1:9" s="7" customFormat="1" ht="126" x14ac:dyDescent="0.25">
      <c r="A16" s="19"/>
      <c r="B16" s="19"/>
      <c r="C16" s="19" t="s">
        <v>31</v>
      </c>
      <c r="D16" s="12" t="s">
        <v>46</v>
      </c>
      <c r="E16" s="12" t="s">
        <v>58</v>
      </c>
      <c r="F16" s="12" t="s">
        <v>58</v>
      </c>
      <c r="G16" s="11">
        <v>5</v>
      </c>
      <c r="H16" s="11">
        <v>5</v>
      </c>
      <c r="I16" s="6"/>
    </row>
    <row r="17" spans="1:9" s="7" customFormat="1" ht="28" x14ac:dyDescent="0.25">
      <c r="A17" s="19"/>
      <c r="B17" s="19"/>
      <c r="C17" s="19"/>
      <c r="D17" s="12" t="s">
        <v>38</v>
      </c>
      <c r="E17" s="17"/>
      <c r="F17" s="17"/>
      <c r="G17" s="11">
        <v>4</v>
      </c>
      <c r="H17" s="11">
        <v>4</v>
      </c>
      <c r="I17" s="6"/>
    </row>
    <row r="18" spans="1:9" s="7" customFormat="1" ht="42" x14ac:dyDescent="0.25">
      <c r="A18" s="19"/>
      <c r="B18" s="19"/>
      <c r="C18" s="19"/>
      <c r="D18" s="12" t="s">
        <v>47</v>
      </c>
      <c r="E18" s="12" t="s">
        <v>59</v>
      </c>
      <c r="F18" s="12" t="s">
        <v>50</v>
      </c>
      <c r="G18" s="11">
        <v>4</v>
      </c>
      <c r="H18" s="11">
        <v>4</v>
      </c>
      <c r="I18" s="6"/>
    </row>
    <row r="19" spans="1:9" s="7" customFormat="1" ht="98" x14ac:dyDescent="0.25">
      <c r="A19" s="19"/>
      <c r="B19" s="19"/>
      <c r="C19" s="6" t="s">
        <v>32</v>
      </c>
      <c r="D19" s="6" t="s">
        <v>48</v>
      </c>
      <c r="E19" s="6" t="s">
        <v>60</v>
      </c>
      <c r="F19" s="6" t="s">
        <v>55</v>
      </c>
      <c r="G19" s="11">
        <v>12</v>
      </c>
      <c r="H19" s="11">
        <v>8</v>
      </c>
      <c r="I19" s="6" t="s">
        <v>43</v>
      </c>
    </row>
    <row r="20" spans="1:9" s="7" customFormat="1" ht="30" customHeight="1" x14ac:dyDescent="0.25">
      <c r="A20" s="19"/>
      <c r="B20" s="19"/>
      <c r="C20" s="13" t="s">
        <v>33</v>
      </c>
      <c r="D20" s="12" t="s">
        <v>39</v>
      </c>
      <c r="E20" s="12">
        <v>200</v>
      </c>
      <c r="F20" s="6">
        <v>200</v>
      </c>
      <c r="G20" s="11">
        <v>10</v>
      </c>
      <c r="H20" s="11">
        <v>10</v>
      </c>
      <c r="I20" s="6"/>
    </row>
    <row r="21" spans="1:9" s="7" customFormat="1" ht="56" x14ac:dyDescent="0.25">
      <c r="A21" s="19"/>
      <c r="B21" s="19"/>
      <c r="C21" s="19" t="s">
        <v>54</v>
      </c>
      <c r="D21" s="12" t="s">
        <v>52</v>
      </c>
      <c r="E21" s="12" t="s">
        <v>61</v>
      </c>
      <c r="F21" s="12" t="s">
        <v>57</v>
      </c>
      <c r="G21" s="11">
        <v>20</v>
      </c>
      <c r="H21" s="11">
        <v>18</v>
      </c>
      <c r="I21" s="18" t="s">
        <v>51</v>
      </c>
    </row>
    <row r="22" spans="1:9" s="7" customFormat="1" ht="98" x14ac:dyDescent="0.25">
      <c r="A22" s="19"/>
      <c r="B22" s="19"/>
      <c r="C22" s="19"/>
      <c r="D22" s="12" t="s">
        <v>53</v>
      </c>
      <c r="E22" s="12" t="s">
        <v>62</v>
      </c>
      <c r="F22" s="12" t="s">
        <v>56</v>
      </c>
      <c r="G22" s="11">
        <v>20</v>
      </c>
      <c r="H22" s="11">
        <v>17</v>
      </c>
      <c r="I22" s="18" t="s">
        <v>51</v>
      </c>
    </row>
    <row r="23" spans="1:9" s="7" customFormat="1" ht="30" customHeight="1" x14ac:dyDescent="0.25">
      <c r="A23" s="19" t="s">
        <v>9</v>
      </c>
      <c r="B23" s="19"/>
      <c r="C23" s="19"/>
      <c r="D23" s="19"/>
      <c r="E23" s="19"/>
      <c r="F23" s="19"/>
      <c r="G23" s="11"/>
      <c r="H23" s="14">
        <f>I8+SUM(H15:H22)</f>
        <v>91</v>
      </c>
      <c r="I23" s="6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3:F23"/>
    <mergeCell ref="A14:A22"/>
    <mergeCell ref="B15:B20"/>
    <mergeCell ref="C16:C18"/>
    <mergeCell ref="B21:B22"/>
    <mergeCell ref="C21:C22"/>
  </mergeCells>
  <phoneticPr fontId="7" type="noConversion"/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2024-05-16T06:32:24Z</cp:lastPrinted>
  <dcterms:created xsi:type="dcterms:W3CDTF">2018-03-28T06:56:00Z</dcterms:created>
  <dcterms:modified xsi:type="dcterms:W3CDTF">2024-05-16T06:32:45Z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