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956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44" l="1"/>
  <c r="H8" i="44"/>
  <c r="I8" i="44" s="1"/>
  <c r="H41" i="44" s="1"/>
</calcChain>
</file>

<file path=xl/sharedStrings.xml><?xml version="1.0" encoding="utf-8"?>
<sst xmlns="http://schemas.openxmlformats.org/spreadsheetml/2006/main" count="124" uniqueCount="99">
  <si>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</si>
  <si>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</si>
  <si>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</si>
  <si>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政务服务中心信息运维服务</t>
  </si>
  <si>
    <t>主管部门</t>
  </si>
  <si>
    <t>北京市交通委员会</t>
  </si>
  <si>
    <t>实施单位</t>
  </si>
  <si>
    <t>北京市交通委员会政务服务中心（北京市船舶检验所）</t>
  </si>
  <si>
    <t>项目负责人</t>
  </si>
  <si>
    <t>吴珂琪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</si>
  <si>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</si>
  <si>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</si>
  <si>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</si>
  <si>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</si>
  <si>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</si>
  <si>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</si>
  <si>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</si>
  <si>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</si>
  <si>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</si>
  <si>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</si>
  <si>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</si>
  <si>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</si>
  <si>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</si>
  <si>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</si>
  <si>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</si>
  <si>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</si>
  <si>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</si>
  <si>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专业运维提升热线信息系统、行政审批系统及财务系统的稳定性、可靠性、保障信息系统安全运行，保障政务服务中心各项工作职能顺利开展。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</si>
  <si>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</si>
  <si>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</si>
  <si>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</si>
  <si>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</si>
  <si>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</si>
  <si>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</si>
  <si>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</si>
  <si>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
（15分）</t>
  </si>
  <si>
    <t>数据清理</t>
  </si>
  <si>
    <t>≥208</t>
  </si>
  <si>
    <t>数量质量检测巡检</t>
  </si>
  <si>
    <t>≥52000</t>
  </si>
  <si>
    <t>运维服务人员</t>
  </si>
  <si>
    <t>5人</t>
  </si>
  <si>
    <t>设备维护数量</t>
  </si>
  <si>
    <t>29台</t>
  </si>
  <si>
    <t>产
出
指
标
(50分)</t>
  </si>
  <si>
    <t>系统软件维护数量</t>
  </si>
  <si>
    <t>15套</t>
  </si>
  <si>
    <t>提供分析报告</t>
  </si>
  <si>
    <t>4次</t>
  </si>
  <si>
    <t>运维保障次数</t>
  </si>
  <si>
    <t>≥730次</t>
  </si>
  <si>
    <t>质量指标
（13分）</t>
  </si>
  <si>
    <t>故障处理率</t>
  </si>
  <si>
    <t>≥100%</t>
  </si>
  <si>
    <t>数据完整率</t>
  </si>
  <si>
    <t>＞99%</t>
  </si>
  <si>
    <t>数据关联率</t>
  </si>
  <si>
    <t>≥90%</t>
  </si>
  <si>
    <t>每月对系统设备进行1次巡检</t>
  </si>
  <si>
    <t>≥1次</t>
  </si>
  <si>
    <t>1次</t>
  </si>
  <si>
    <t>故障响应率</t>
  </si>
  <si>
    <t>数据重复率</t>
  </si>
  <si>
    <t>＜1%</t>
  </si>
  <si>
    <t>故障响应时间</t>
  </si>
  <si>
    <t>≤24小时</t>
  </si>
  <si>
    <t>12小时</t>
  </si>
  <si>
    <t>验收合格率</t>
  </si>
  <si>
    <t>数据规范率</t>
  </si>
  <si>
    <t>≥95%</t>
  </si>
  <si>
    <t>系统正常运行率</t>
  </si>
  <si>
    <t>100</t>
  </si>
  <si>
    <t>质量标准</t>
  </si>
  <si>
    <t>符合合同条款要求</t>
  </si>
  <si>
    <t>时效指标
（12分）</t>
  </si>
  <si>
    <t>合同签订时间</t>
  </si>
  <si>
    <t>预算评审报告下达后3个月内</t>
  </si>
  <si>
    <t>办公设备运行服务合同签订日期为2022年12月28日，运输行政许可电子监察系统运维合同签订日期为2023年1月10日。预算评审为2023年1月12日。合同签订日期早于预算评审审定日期</t>
  </si>
  <si>
    <t>验收时间</t>
  </si>
  <si>
    <t>2023年12月</t>
  </si>
  <si>
    <t>需求方案设计时间</t>
  </si>
  <si>
    <t>合同签订后1个月内</t>
  </si>
  <si>
    <t>采购时间</t>
  </si>
  <si>
    <t>预算评审报告下达且资金到位后2个月内</t>
  </si>
  <si>
    <t>项目执行周期</t>
  </si>
  <si>
    <t>合同签订日至2023年12月</t>
  </si>
  <si>
    <t>资金支付进度</t>
  </si>
  <si>
    <t>符合合同要求</t>
  </si>
  <si>
    <t>成本指标
（10分）</t>
  </si>
  <si>
    <t>项目预算控制数</t>
  </si>
  <si>
    <t>≤210.002万元</t>
  </si>
  <si>
    <t>205.567万元</t>
  </si>
  <si>
    <t>效益指标（40分）</t>
  </si>
  <si>
    <t>经济、社会、生态、可持续影响效益指标</t>
  </si>
  <si>
    <t>社会效益</t>
  </si>
  <si>
    <t>支撑依据不充分</t>
  </si>
  <si>
    <t>总分</t>
  </si>
  <si>
    <t>完成热线信息系统、行政审批系统日常运维，提升了系统稳定性、可靠性，保障信息系统安全运行。完成政务服务数据应用与数据接口运维，提升了北京市交通政务服务数据质量。完成中心日常办公设备的运行维护，并按时反馈半年和年度运维服务报告，保障政务服务中心各项工作职能顺利开展。</t>
    <phoneticPr fontId="10" type="noConversion"/>
  </si>
  <si>
    <t>1.通过专业的运维团队提升系统的稳定性、可靠性，全面提升交通全行业审批服务、监管及举报投诉工作效率和服务水平。 2.有效提升北京市交通政务服务数据质量，提高数据汇聚、数据共享利用质量，提升政务服务水平，数据多跑路、群众少跑腿。 3.解决市民企业办事难问题、保障市民合法权益。 4.保证中心办公设备、网络安全等稳定运行；中心工作人员工作效率得到提升，工作顺利开展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</si>
</sst>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2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2"/>
      <color theme="1"/>
      <name val="宋体"/>
      <family val="3"/>
      <charset val="134"/>
      <scheme val="minor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3" fillId="0" borderId="0"/>
    <xf numFmtId="0" fontId="9" fillId="0" borderId="0"/>
    <xf numFmtId="0" fontId="3" fillId="0" borderId="0">
      <alignment vertical="center"/>
    </xf>
    <xf numFmtId="0" fontId="6" fillId="0" borderId="0"/>
    <xf numFmtId="0" fontId="7" fillId="0" borderId="0"/>
    <xf numFmtId="43" fontId="3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178" fontId="0" fillId="0" borderId="1" xfId="0" applyNumberFormat="1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0" fillId="0" borderId="0" xfId="0" applyFill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178" fontId="4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178" fontId="11" fillId="0" borderId="2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9" fontId="11" fillId="0" borderId="2" xfId="0" applyNumberFormat="1" applyFont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left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"/>
  <sheetViews>
    <sheetView tabSelected="1" zoomScale="74" zoomScaleNormal="74" workbookViewId="0">
      <selection activeCell="E8" sqref="E8:E9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6.6328125" style="3" customWidth="1"/>
    <col min="5" max="5" width="28.6328125" style="3" customWidth="1"/>
    <col min="6" max="6" width="28.6328125" customWidth="1"/>
    <col min="7" max="7" width="8.54296875" style="4" customWidth="1"/>
    <col min="8" max="8" width="11.08984375" customWidth="1"/>
    <col min="9" max="9" width="17" customWidth="1"/>
  </cols>
  <sheetData>
    <row r="1" spans="1:10" ht="22.5" customHeight="1" x14ac:dyDescent="0.25">
      <c r="A1" s="10" t="s">
        <v>0</v>
      </c>
      <c r="B1" s="10"/>
      <c r="C1" s="10"/>
      <c r="D1" s="10"/>
      <c r="E1" s="10"/>
      <c r="F1" s="10"/>
      <c r="G1" s="10"/>
      <c r="H1" s="10"/>
      <c r="I1" s="10"/>
    </row>
    <row r="2" spans="1:10" s="1" customFormat="1" ht="18.75" customHeight="1" x14ac:dyDescent="0.25">
      <c r="A2" s="11" t="s">
        <v>1</v>
      </c>
      <c r="B2" s="11"/>
      <c r="C2" s="11"/>
      <c r="D2" s="11"/>
      <c r="E2" s="11"/>
      <c r="F2" s="11"/>
      <c r="G2" s="11"/>
      <c r="H2" s="11"/>
      <c r="I2" s="11"/>
    </row>
    <row r="3" spans="1:10" s="1" customFormat="1" ht="11.25" customHeight="1" x14ac:dyDescent="0.25">
      <c r="A3" s="5"/>
      <c r="B3" s="5"/>
      <c r="C3" s="5"/>
      <c r="D3" s="6"/>
      <c r="E3" s="6"/>
      <c r="F3" s="5"/>
      <c r="G3" s="7"/>
      <c r="H3" s="8"/>
      <c r="I3" s="8"/>
    </row>
    <row r="4" spans="1:10" s="2" customFormat="1" x14ac:dyDescent="0.25">
      <c r="A4" s="14" t="s">
        <v>2</v>
      </c>
      <c r="B4" s="14"/>
      <c r="C4" s="14" t="s">
        <v>3</v>
      </c>
      <c r="D4" s="14"/>
      <c r="E4" s="14"/>
      <c r="F4" s="14"/>
      <c r="G4" s="14"/>
      <c r="H4" s="14"/>
      <c r="I4" s="14"/>
    </row>
    <row r="5" spans="1:10" s="2" customFormat="1" x14ac:dyDescent="0.25">
      <c r="A5" s="14" t="s">
        <v>4</v>
      </c>
      <c r="B5" s="14"/>
      <c r="C5" s="14" t="s">
        <v>5</v>
      </c>
      <c r="D5" s="14"/>
      <c r="E5" s="14"/>
      <c r="F5" s="15" t="s">
        <v>6</v>
      </c>
      <c r="G5" s="14" t="s">
        <v>7</v>
      </c>
      <c r="H5" s="14"/>
      <c r="I5" s="14"/>
    </row>
    <row r="6" spans="1:10" s="2" customFormat="1" x14ac:dyDescent="0.25">
      <c r="A6" s="14" t="s">
        <v>8</v>
      </c>
      <c r="B6" s="14"/>
      <c r="C6" s="14" t="s">
        <v>9</v>
      </c>
      <c r="D6" s="14"/>
      <c r="E6" s="14"/>
      <c r="F6" s="15" t="s">
        <v>10</v>
      </c>
      <c r="G6" s="14">
        <v>89150901</v>
      </c>
      <c r="H6" s="14"/>
      <c r="I6" s="14"/>
    </row>
    <row r="7" spans="1:10" s="2" customFormat="1" x14ac:dyDescent="0.25">
      <c r="A7" s="14" t="s">
        <v>11</v>
      </c>
      <c r="B7" s="14"/>
      <c r="C7" s="15"/>
      <c r="D7" s="16" t="s">
        <v>12</v>
      </c>
      <c r="E7" s="15" t="s">
        <v>13</v>
      </c>
      <c r="F7" s="15" t="s">
        <v>14</v>
      </c>
      <c r="G7" s="15" t="s">
        <v>15</v>
      </c>
      <c r="H7" s="15" t="s">
        <v>16</v>
      </c>
      <c r="I7" s="16" t="s">
        <v>17</v>
      </c>
    </row>
    <row r="8" spans="1:10" s="2" customFormat="1" ht="32.25" customHeight="1" x14ac:dyDescent="0.25">
      <c r="A8" s="14" t="s">
        <v>18</v>
      </c>
      <c r="B8" s="14"/>
      <c r="C8" s="17" t="s">
        <v>19</v>
      </c>
      <c r="D8" s="16">
        <v>206.21100000000001</v>
      </c>
      <c r="E8" s="28">
        <v>206.21100000000001</v>
      </c>
      <c r="F8" s="15">
        <v>205.56700000000001</v>
      </c>
      <c r="G8" s="15">
        <v>10</v>
      </c>
      <c r="H8" s="18">
        <f>+F8/E8</f>
        <v>0.99687698522387258</v>
      </c>
      <c r="I8" s="19">
        <f>G8*H8</f>
        <v>9.9687698522387258</v>
      </c>
    </row>
    <row r="9" spans="1:10" s="2" customFormat="1" ht="13.5" customHeight="1" x14ac:dyDescent="0.25">
      <c r="A9" s="12"/>
      <c r="B9" s="12"/>
      <c r="C9" s="17" t="s">
        <v>20</v>
      </c>
      <c r="D9" s="16">
        <v>206.21100000000001</v>
      </c>
      <c r="E9" s="28">
        <v>206.21100000000001</v>
      </c>
      <c r="F9" s="15">
        <v>205.56700000000001</v>
      </c>
      <c r="G9" s="15" t="s">
        <v>21</v>
      </c>
      <c r="H9" s="18">
        <f>+F9/E9</f>
        <v>0.99687698522387258</v>
      </c>
      <c r="I9" s="16" t="s">
        <v>21</v>
      </c>
    </row>
    <row r="10" spans="1:10" s="2" customFormat="1" ht="13.5" customHeight="1" x14ac:dyDescent="0.25">
      <c r="A10" s="12"/>
      <c r="B10" s="12"/>
      <c r="C10" s="17" t="s">
        <v>22</v>
      </c>
      <c r="D10" s="16"/>
      <c r="E10" s="16"/>
      <c r="F10" s="15"/>
      <c r="G10" s="15" t="s">
        <v>21</v>
      </c>
      <c r="H10" s="16"/>
      <c r="I10" s="16" t="s">
        <v>21</v>
      </c>
    </row>
    <row r="11" spans="1:10" s="2" customFormat="1" x14ac:dyDescent="0.25">
      <c r="A11" s="12"/>
      <c r="B11" s="12"/>
      <c r="C11" s="17" t="s">
        <v>23</v>
      </c>
      <c r="D11" s="16"/>
      <c r="E11" s="16"/>
      <c r="F11" s="15"/>
      <c r="G11" s="15" t="s">
        <v>21</v>
      </c>
      <c r="H11" s="16"/>
      <c r="I11" s="16" t="s">
        <v>21</v>
      </c>
    </row>
    <row r="12" spans="1:10" s="2" customFormat="1" ht="18" customHeight="1" x14ac:dyDescent="0.25">
      <c r="A12" s="14" t="s">
        <v>24</v>
      </c>
      <c r="B12" s="14" t="s">
        <v>25</v>
      </c>
      <c r="C12" s="14"/>
      <c r="D12" s="14"/>
      <c r="E12" s="14"/>
      <c r="F12" s="14" t="s">
        <v>26</v>
      </c>
      <c r="G12" s="14"/>
      <c r="H12" s="14"/>
      <c r="I12" s="14"/>
    </row>
    <row r="13" spans="1:10" s="2" customFormat="1" ht="74" customHeight="1" x14ac:dyDescent="0.25">
      <c r="A13" s="14"/>
      <c r="B13" s="20" t="s">
        <v>27</v>
      </c>
      <c r="C13" s="21"/>
      <c r="D13" s="21"/>
      <c r="E13" s="22"/>
      <c r="F13" s="20" t="s">
        <v>97</v>
      </c>
      <c r="G13" s="21"/>
      <c r="H13" s="21"/>
      <c r="I13" s="22"/>
    </row>
    <row r="14" spans="1:10" s="2" customFormat="1" ht="34.5" customHeight="1" x14ac:dyDescent="0.25">
      <c r="A14" s="14" t="s">
        <v>28</v>
      </c>
      <c r="B14" s="16" t="s">
        <v>29</v>
      </c>
      <c r="C14" s="16" t="s">
        <v>30</v>
      </c>
      <c r="D14" s="15" t="s">
        <v>31</v>
      </c>
      <c r="E14" s="16" t="s">
        <v>32</v>
      </c>
      <c r="F14" s="16" t="s">
        <v>33</v>
      </c>
      <c r="G14" s="15" t="s">
        <v>15</v>
      </c>
      <c r="H14" s="15" t="s">
        <v>17</v>
      </c>
      <c r="I14" s="16" t="s">
        <v>34</v>
      </c>
    </row>
    <row r="15" spans="1:10" s="2" customFormat="1" ht="24.75" customHeight="1" x14ac:dyDescent="0.25">
      <c r="A15" s="14"/>
      <c r="B15" s="23" t="s">
        <v>44</v>
      </c>
      <c r="C15" s="23" t="s">
        <v>35</v>
      </c>
      <c r="D15" s="24" t="s">
        <v>36</v>
      </c>
      <c r="E15" s="16" t="s">
        <v>37</v>
      </c>
      <c r="F15" s="16" t="s">
        <v>37</v>
      </c>
      <c r="G15" s="16">
        <v>2</v>
      </c>
      <c r="H15" s="16">
        <v>2</v>
      </c>
      <c r="I15" s="16"/>
      <c r="J15" s="9"/>
    </row>
    <row r="16" spans="1:10" s="2" customFormat="1" ht="24.75" customHeight="1" x14ac:dyDescent="0.25">
      <c r="A16" s="14"/>
      <c r="B16" s="25"/>
      <c r="C16" s="25"/>
      <c r="D16" s="24" t="s">
        <v>38</v>
      </c>
      <c r="E16" s="16" t="s">
        <v>39</v>
      </c>
      <c r="F16" s="16" t="s">
        <v>39</v>
      </c>
      <c r="G16" s="16">
        <v>2</v>
      </c>
      <c r="H16" s="16">
        <v>2</v>
      </c>
      <c r="I16" s="16"/>
      <c r="J16" s="9"/>
    </row>
    <row r="17" spans="1:10" s="2" customFormat="1" ht="24.75" customHeight="1" x14ac:dyDescent="0.25">
      <c r="A17" s="14"/>
      <c r="B17" s="25"/>
      <c r="C17" s="25"/>
      <c r="D17" s="24" t="s">
        <v>40</v>
      </c>
      <c r="E17" s="16" t="s">
        <v>41</v>
      </c>
      <c r="F17" s="16" t="s">
        <v>41</v>
      </c>
      <c r="G17" s="16">
        <v>2</v>
      </c>
      <c r="H17" s="16">
        <v>2</v>
      </c>
      <c r="I17" s="16"/>
      <c r="J17" s="9"/>
    </row>
    <row r="18" spans="1:10" s="2" customFormat="1" ht="24.75" customHeight="1" x14ac:dyDescent="0.25">
      <c r="A18" s="14"/>
      <c r="B18" s="25"/>
      <c r="C18" s="25"/>
      <c r="D18" s="24" t="s">
        <v>42</v>
      </c>
      <c r="E18" s="16" t="s">
        <v>43</v>
      </c>
      <c r="F18" s="16" t="s">
        <v>43</v>
      </c>
      <c r="G18" s="16">
        <v>2</v>
      </c>
      <c r="H18" s="16">
        <v>2</v>
      </c>
      <c r="I18" s="16"/>
      <c r="J18" s="9"/>
    </row>
    <row r="19" spans="1:10" s="2" customFormat="1" ht="24.75" customHeight="1" x14ac:dyDescent="0.25">
      <c r="A19" s="14"/>
      <c r="B19" s="25"/>
      <c r="C19" s="25"/>
      <c r="D19" s="26" t="s">
        <v>45</v>
      </c>
      <c r="E19" s="16" t="s">
        <v>46</v>
      </c>
      <c r="F19" s="16" t="s">
        <v>46</v>
      </c>
      <c r="G19" s="16">
        <v>2</v>
      </c>
      <c r="H19" s="16">
        <v>2</v>
      </c>
      <c r="I19" s="16"/>
      <c r="J19" s="9"/>
    </row>
    <row r="20" spans="1:10" s="2" customFormat="1" ht="24.75" customHeight="1" x14ac:dyDescent="0.25">
      <c r="A20" s="14"/>
      <c r="B20" s="25"/>
      <c r="C20" s="25"/>
      <c r="D20" s="26" t="s">
        <v>47</v>
      </c>
      <c r="E20" s="16" t="s">
        <v>48</v>
      </c>
      <c r="F20" s="16" t="s">
        <v>48</v>
      </c>
      <c r="G20" s="16">
        <v>2</v>
      </c>
      <c r="H20" s="16">
        <v>2</v>
      </c>
      <c r="I20" s="16"/>
      <c r="J20" s="9"/>
    </row>
    <row r="21" spans="1:10" s="2" customFormat="1" ht="24.75" customHeight="1" x14ac:dyDescent="0.25">
      <c r="A21" s="14"/>
      <c r="B21" s="25"/>
      <c r="C21" s="27"/>
      <c r="D21" s="26" t="s">
        <v>49</v>
      </c>
      <c r="E21" s="16" t="s">
        <v>50</v>
      </c>
      <c r="F21" s="16" t="s">
        <v>50</v>
      </c>
      <c r="G21" s="16">
        <v>3</v>
      </c>
      <c r="H21" s="16">
        <v>3</v>
      </c>
      <c r="I21" s="28"/>
      <c r="J21" s="9"/>
    </row>
    <row r="22" spans="1:10" s="2" customFormat="1" ht="24.75" customHeight="1" x14ac:dyDescent="0.25">
      <c r="A22" s="14"/>
      <c r="B22" s="25"/>
      <c r="C22" s="23" t="s">
        <v>51</v>
      </c>
      <c r="D22" s="26" t="s">
        <v>52</v>
      </c>
      <c r="E22" s="16" t="s">
        <v>53</v>
      </c>
      <c r="F22" s="29">
        <v>1</v>
      </c>
      <c r="G22" s="28">
        <v>1</v>
      </c>
      <c r="H22" s="28">
        <v>1</v>
      </c>
      <c r="I22" s="28"/>
      <c r="J22" s="9"/>
    </row>
    <row r="23" spans="1:10" s="2" customFormat="1" ht="24.75" customHeight="1" x14ac:dyDescent="0.25">
      <c r="A23" s="14"/>
      <c r="B23" s="25"/>
      <c r="C23" s="25"/>
      <c r="D23" s="26" t="s">
        <v>54</v>
      </c>
      <c r="E23" s="16" t="s">
        <v>55</v>
      </c>
      <c r="F23" s="29">
        <v>0.99</v>
      </c>
      <c r="G23" s="28">
        <v>1</v>
      </c>
      <c r="H23" s="28">
        <v>1</v>
      </c>
      <c r="I23" s="28"/>
      <c r="J23" s="9"/>
    </row>
    <row r="24" spans="1:10" s="2" customFormat="1" ht="24.75" customHeight="1" x14ac:dyDescent="0.25">
      <c r="A24" s="14"/>
      <c r="B24" s="25"/>
      <c r="C24" s="25"/>
      <c r="D24" s="26" t="s">
        <v>56</v>
      </c>
      <c r="E24" s="16" t="s">
        <v>57</v>
      </c>
      <c r="F24" s="29">
        <v>0.9</v>
      </c>
      <c r="G24" s="28">
        <v>1</v>
      </c>
      <c r="H24" s="28">
        <v>1</v>
      </c>
      <c r="I24" s="28"/>
      <c r="J24" s="9"/>
    </row>
    <row r="25" spans="1:10" s="2" customFormat="1" ht="24.75" customHeight="1" x14ac:dyDescent="0.25">
      <c r="A25" s="14"/>
      <c r="B25" s="25"/>
      <c r="C25" s="25"/>
      <c r="D25" s="26" t="s">
        <v>58</v>
      </c>
      <c r="E25" s="16" t="s">
        <v>59</v>
      </c>
      <c r="F25" s="16" t="s">
        <v>60</v>
      </c>
      <c r="G25" s="28">
        <v>1</v>
      </c>
      <c r="H25" s="28">
        <v>1</v>
      </c>
      <c r="I25" s="28"/>
      <c r="J25" s="9"/>
    </row>
    <row r="26" spans="1:10" s="2" customFormat="1" ht="24.75" customHeight="1" x14ac:dyDescent="0.25">
      <c r="A26" s="14"/>
      <c r="B26" s="25"/>
      <c r="C26" s="25"/>
      <c r="D26" s="26" t="s">
        <v>61</v>
      </c>
      <c r="E26" s="16" t="s">
        <v>53</v>
      </c>
      <c r="F26" s="29">
        <v>1</v>
      </c>
      <c r="G26" s="28">
        <v>1</v>
      </c>
      <c r="H26" s="28">
        <v>1</v>
      </c>
      <c r="I26" s="28"/>
      <c r="J26" s="9"/>
    </row>
    <row r="27" spans="1:10" s="2" customFormat="1" ht="24.75" customHeight="1" x14ac:dyDescent="0.25">
      <c r="A27" s="14"/>
      <c r="B27" s="25"/>
      <c r="C27" s="25"/>
      <c r="D27" s="26" t="s">
        <v>62</v>
      </c>
      <c r="E27" s="16" t="s">
        <v>63</v>
      </c>
      <c r="F27" s="16">
        <v>0</v>
      </c>
      <c r="G27" s="28">
        <v>1</v>
      </c>
      <c r="H27" s="28">
        <v>1</v>
      </c>
      <c r="I27" s="28"/>
      <c r="J27" s="9"/>
    </row>
    <row r="28" spans="1:10" s="2" customFormat="1" ht="24.75" customHeight="1" x14ac:dyDescent="0.25">
      <c r="A28" s="14"/>
      <c r="B28" s="25"/>
      <c r="C28" s="25"/>
      <c r="D28" s="26" t="s">
        <v>64</v>
      </c>
      <c r="E28" s="16" t="s">
        <v>65</v>
      </c>
      <c r="F28" s="16" t="s">
        <v>66</v>
      </c>
      <c r="G28" s="28">
        <v>1</v>
      </c>
      <c r="H28" s="28">
        <v>1</v>
      </c>
      <c r="I28" s="28"/>
      <c r="J28" s="9"/>
    </row>
    <row r="29" spans="1:10" s="2" customFormat="1" ht="24.75" customHeight="1" x14ac:dyDescent="0.25">
      <c r="A29" s="14"/>
      <c r="B29" s="25"/>
      <c r="C29" s="25"/>
      <c r="D29" s="26" t="s">
        <v>67</v>
      </c>
      <c r="E29" s="16" t="s">
        <v>53</v>
      </c>
      <c r="F29" s="29">
        <v>1</v>
      </c>
      <c r="G29" s="28">
        <v>1</v>
      </c>
      <c r="H29" s="28">
        <v>1</v>
      </c>
      <c r="I29" s="28"/>
      <c r="J29" s="9"/>
    </row>
    <row r="30" spans="1:10" s="2" customFormat="1" ht="24.75" customHeight="1" x14ac:dyDescent="0.25">
      <c r="A30" s="14"/>
      <c r="B30" s="25"/>
      <c r="C30" s="25"/>
      <c r="D30" s="26" t="s">
        <v>68</v>
      </c>
      <c r="E30" s="16" t="s">
        <v>69</v>
      </c>
      <c r="F30" s="29">
        <v>0.95</v>
      </c>
      <c r="G30" s="28">
        <v>1</v>
      </c>
      <c r="H30" s="28">
        <v>1</v>
      </c>
      <c r="I30" s="16"/>
      <c r="J30" s="9"/>
    </row>
    <row r="31" spans="1:10" s="2" customFormat="1" ht="24.75" customHeight="1" x14ac:dyDescent="0.25">
      <c r="A31" s="14"/>
      <c r="B31" s="25"/>
      <c r="C31" s="25"/>
      <c r="D31" s="26" t="s">
        <v>70</v>
      </c>
      <c r="E31" s="16" t="s">
        <v>53</v>
      </c>
      <c r="F31" s="16" t="s">
        <v>71</v>
      </c>
      <c r="G31" s="28">
        <v>1</v>
      </c>
      <c r="H31" s="28">
        <v>1</v>
      </c>
      <c r="I31" s="16"/>
      <c r="J31" s="9"/>
    </row>
    <row r="32" spans="1:10" s="2" customFormat="1" ht="24.75" customHeight="1" x14ac:dyDescent="0.25">
      <c r="A32" s="14"/>
      <c r="B32" s="25"/>
      <c r="C32" s="27"/>
      <c r="D32" s="26" t="s">
        <v>72</v>
      </c>
      <c r="E32" s="16" t="s">
        <v>73</v>
      </c>
      <c r="F32" s="16" t="s">
        <v>73</v>
      </c>
      <c r="G32" s="28">
        <v>3</v>
      </c>
      <c r="H32" s="28">
        <v>3</v>
      </c>
      <c r="I32" s="16"/>
      <c r="J32" s="9"/>
    </row>
    <row r="33" spans="1:10" s="2" customFormat="1" ht="32.25" customHeight="1" x14ac:dyDescent="0.25">
      <c r="A33" s="14"/>
      <c r="B33" s="25"/>
      <c r="C33" s="23" t="s">
        <v>74</v>
      </c>
      <c r="D33" s="26" t="s">
        <v>75</v>
      </c>
      <c r="E33" s="16" t="s">
        <v>76</v>
      </c>
      <c r="F33" s="16" t="s">
        <v>76</v>
      </c>
      <c r="G33" s="28">
        <v>2</v>
      </c>
      <c r="H33" s="28">
        <v>1</v>
      </c>
      <c r="I33" s="16" t="s">
        <v>77</v>
      </c>
    </row>
    <row r="34" spans="1:10" s="2" customFormat="1" ht="30" customHeight="1" x14ac:dyDescent="0.25">
      <c r="A34" s="14"/>
      <c r="B34" s="25"/>
      <c r="C34" s="25"/>
      <c r="D34" s="30" t="s">
        <v>78</v>
      </c>
      <c r="E34" s="31" t="s">
        <v>79</v>
      </c>
      <c r="F34" s="31" t="s">
        <v>79</v>
      </c>
      <c r="G34" s="32">
        <v>2</v>
      </c>
      <c r="H34" s="32">
        <v>2</v>
      </c>
      <c r="I34" s="31"/>
    </row>
    <row r="35" spans="1:10" s="2" customFormat="1" ht="30" customHeight="1" x14ac:dyDescent="0.25">
      <c r="A35" s="14"/>
      <c r="B35" s="25"/>
      <c r="C35" s="25"/>
      <c r="D35" s="30" t="s">
        <v>80</v>
      </c>
      <c r="E35" s="31" t="s">
        <v>81</v>
      </c>
      <c r="F35" s="31" t="s">
        <v>81</v>
      </c>
      <c r="G35" s="32">
        <v>2</v>
      </c>
      <c r="H35" s="32">
        <v>2</v>
      </c>
      <c r="I35" s="31"/>
    </row>
    <row r="36" spans="1:10" s="2" customFormat="1" ht="47.25" customHeight="1" x14ac:dyDescent="0.25">
      <c r="A36" s="14"/>
      <c r="B36" s="25"/>
      <c r="C36" s="25"/>
      <c r="D36" s="26" t="s">
        <v>82</v>
      </c>
      <c r="E36" s="16" t="s">
        <v>83</v>
      </c>
      <c r="F36" s="16" t="s">
        <v>83</v>
      </c>
      <c r="G36" s="28">
        <v>2</v>
      </c>
      <c r="H36" s="28">
        <v>2</v>
      </c>
      <c r="I36" s="16"/>
    </row>
    <row r="37" spans="1:10" s="2" customFormat="1" ht="35.25" customHeight="1" x14ac:dyDescent="0.25">
      <c r="A37" s="14"/>
      <c r="B37" s="25"/>
      <c r="C37" s="25"/>
      <c r="D37" s="26" t="s">
        <v>84</v>
      </c>
      <c r="E37" s="16" t="s">
        <v>85</v>
      </c>
      <c r="F37" s="16" t="s">
        <v>85</v>
      </c>
      <c r="G37" s="28">
        <v>2</v>
      </c>
      <c r="H37" s="28">
        <v>2</v>
      </c>
      <c r="I37" s="16"/>
    </row>
    <row r="38" spans="1:10" s="2" customFormat="1" ht="30" customHeight="1" x14ac:dyDescent="0.25">
      <c r="A38" s="14"/>
      <c r="B38" s="25"/>
      <c r="C38" s="27"/>
      <c r="D38" s="26" t="s">
        <v>86</v>
      </c>
      <c r="E38" s="16" t="s">
        <v>87</v>
      </c>
      <c r="F38" s="16" t="s">
        <v>87</v>
      </c>
      <c r="G38" s="28">
        <v>2</v>
      </c>
      <c r="H38" s="28">
        <v>2</v>
      </c>
      <c r="I38" s="16"/>
    </row>
    <row r="39" spans="1:10" s="2" customFormat="1" ht="30" customHeight="1" x14ac:dyDescent="0.25">
      <c r="A39" s="14"/>
      <c r="B39" s="27"/>
      <c r="C39" s="33" t="s">
        <v>88</v>
      </c>
      <c r="D39" s="26" t="s">
        <v>89</v>
      </c>
      <c r="E39" s="16" t="s">
        <v>90</v>
      </c>
      <c r="F39" s="16" t="s">
        <v>91</v>
      </c>
      <c r="G39" s="28">
        <v>10</v>
      </c>
      <c r="H39" s="28">
        <v>10</v>
      </c>
      <c r="I39" s="16"/>
    </row>
    <row r="40" spans="1:10" s="2" customFormat="1" ht="188.5" customHeight="1" x14ac:dyDescent="0.25">
      <c r="A40" s="14"/>
      <c r="B40" s="34" t="s">
        <v>92</v>
      </c>
      <c r="C40" s="16" t="s">
        <v>93</v>
      </c>
      <c r="D40" s="26" t="s">
        <v>94</v>
      </c>
      <c r="E40" s="35" t="s">
        <v>98</v>
      </c>
      <c r="F40" s="35" t="s">
        <v>98</v>
      </c>
      <c r="G40" s="28">
        <v>40</v>
      </c>
      <c r="H40" s="28">
        <v>35</v>
      </c>
      <c r="I40" s="16" t="s">
        <v>95</v>
      </c>
      <c r="J40" s="9"/>
    </row>
    <row r="41" spans="1:10" s="2" customFormat="1" ht="30" customHeight="1" x14ac:dyDescent="0.25">
      <c r="A41" s="14" t="s">
        <v>96</v>
      </c>
      <c r="B41" s="14"/>
      <c r="C41" s="14"/>
      <c r="D41" s="14"/>
      <c r="E41" s="14"/>
      <c r="F41" s="14"/>
      <c r="G41" s="28"/>
      <c r="H41" s="13">
        <f>I8+SUM(H15:H40)</f>
        <v>93.968769852238722</v>
      </c>
      <c r="I41" s="16"/>
    </row>
  </sheetData>
  <mergeCells count="26">
    <mergeCell ref="B13:E13"/>
    <mergeCell ref="F13:I13"/>
    <mergeCell ref="A41:F41"/>
    <mergeCell ref="A12:A13"/>
    <mergeCell ref="A14:A40"/>
    <mergeCell ref="C15:C21"/>
    <mergeCell ref="C22:C32"/>
    <mergeCell ref="C33:C38"/>
    <mergeCell ref="B15:B39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10" type="noConversion"/>
  <pageMargins left="0.7" right="0.7" top="0.75" bottom="0.75" header="0.3" footer="0.3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2024-05-16T06:44:06Z</cp:lastPrinted>
  <dcterms:created xsi:type="dcterms:W3CDTF">2018-03-28T06:56:00Z</dcterms:created>
  <dcterms:modified xsi:type="dcterms:W3CDTF">2024-05-16T06:44:21Z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9CA722A2634447EE85C30E650CB66A6A_12</vt:lpwstr>
  </property>
</Properties>
</file>