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<sst xmlns="http://schemas.openxmlformats.org/spreadsheetml/2006/main" count="110" uniqueCount="86">
  <si>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</si>
  <si>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</si>
  <si>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</si>
  <si>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运输事业发展中心信息系统运行维护</t>
  </si>
  <si>
    <t>填报说明</t>
  </si>
  <si>
    <t>主管部门</t>
  </si>
  <si>
    <t>北京市交通委员会</t>
  </si>
  <si>
    <t>实施单位</t>
  </si>
  <si>
    <t>北京市运输事业发展中心</t>
  </si>
  <si>
    <t>1.表中有公式设置的位置将自动生成结果，无须填列。</t>
  </si>
  <si>
    <t>项目负责人</t>
  </si>
  <si>
    <t>孙宇星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</si>
  <si>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</si>
  <si>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</si>
  <si>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</si>
  <si>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</si>
  <si>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</si>
  <si>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</si>
  <si>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</si>
  <si>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</si>
  <si>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</si>
  <si>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</si>
  <si>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2.年初预算数填写2023年年初预算批复数，全年预算数填写追加调整后预算数，全年执行数填写截至2023年12月31日的实际执行数（2023年追加项目填写截至2024年4月的实际执行数。）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</si>
  <si>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</si>
  <si>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</si>
  <si>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</si>
  <si>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</si>
  <si>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</si>
  <si>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</si>
  <si>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</si>
  <si>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</si>
  <si>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1.保障机动车维修管理服务系统、北京市道路运输车辆动态信息公共服务平台系统、外埠进京省际客车联网联控系统、省际包车标志牌管理系统、运输行业信用信誉与监管巡查系统、汽车租赁行业管理与服务信息系统等5个系统正常稳定运行。
2.保障交通委北区机房各类设备正常运转，定期进行安全巡检、隐患排查、渗透测试、安全加固，保障交通委北区视频会议、协调联动、应急调度等工作正常开展，完成应急及重大活动时期保障服务。
3.通过实施本项目，保障相关场站出租车车牌识别设备正常运行，保障铁路/民航等数据接口的稳定性和数据的准确性、及时性、完整性、可用性，使场站保障人员能够随时查看铁路、民航进京的客流;预测到京客流，计算出不同交通方式旅客运输的分担比，实时掌握场站接续运输的状态，能够提前针对大客流进行运力调配，确保旅客能够安全、高效、及时的疏散，避免造成旅客大面积、长时间滞留场站的情况发生；提升出租调度站客流、车流数据采集的准确性，推送至互联网平台，提升接续运输互联网前端引导的能力。</t>
  </si>
  <si>
    <t>1.保障机动车维修管理服务系统、北京市道路运输车辆动态信息公共服务平台系统、外埠进京省际客车联网联控系统、省际包车标志牌管理系统、运输行业信用信誉与监管巡查系统、汽车租赁行业管理与服务信息系统等6个系统正常稳定运行。
2.保障交通委北区机房各类设备正常运转，定期进行安全巡检、隐患排查、渗透测试、安全加固，保障交通委北区视频会议、协调联动、应急调度等工作正常开展，完成应急及重大活动时期保障服务。
3.通过实施本项目，保障相关场站出租车车牌识别设备正常运行，保障铁路/民航等数据接口的稳定性和数据的准确性、及时性、完整性、可用性，使场站保障人员能够随时查看铁路、民航进京的客流;预测到京客流，计算出不同交通方式旅客运输的分担比，实时掌握场站接续运输的状态，能够提前针对大客流进行运力调配，确保旅客能够安全、高效、及时的疏散，避免造成旅客大面积、长时间滞留场站的情况发生；提升出租调度站客流、车流数据采集的准确性，推送至互联网平台，提升接续运输互联网前端引导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</si>
  <si>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</si>
  <si>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</si>
  <si>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</si>
  <si>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</si>
  <si>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</si>
  <si>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</si>
  <si>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</si>
  <si>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</si>
  <si>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(70分)</t>
  </si>
  <si>
    <t>数量指标
（15分）</t>
  </si>
  <si>
    <t>运维监测次数</t>
  </si>
  <si>
    <t>≥12次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</si>
  <si>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</si>
  <si>
    <t>系统维护数量</t>
  </si>
  <si>
    <t>=6套</t>
  </si>
  <si>
    <t>漏扫加固次数</t>
  </si>
  <si>
    <t>≥2次</t>
  </si>
  <si>
    <t>北京站出租车车牌识别设备巡检次数</t>
  </si>
  <si>
    <t>≥52次</t>
  </si>
  <si>
    <t>52次</t>
  </si>
  <si>
    <t>质量指标
（13分）</t>
  </si>
  <si>
    <t>故障响应率</t>
  </si>
  <si>
    <t>故障修复时间</t>
  </si>
  <si>
    <t>≤48小时</t>
  </si>
  <si>
    <t xml:space="preserve">故障响应时间 </t>
  </si>
  <si>
    <t>≤4小时</t>
  </si>
  <si>
    <t>系统正常运行率</t>
  </si>
  <si>
    <t>≥95%</t>
  </si>
  <si>
    <t>时效指标
（12分）</t>
  </si>
  <si>
    <t>项目执行周期</t>
  </si>
  <si>
    <t>2023年1月至2023年12月，2023年12月底前完成100%。</t>
  </si>
  <si>
    <t>资金支付进度</t>
  </si>
  <si>
    <t>根据项目合同约定进行资金支付，2023年12月底前完成全部资金拨付工作</t>
  </si>
  <si>
    <t>合同签订时间</t>
  </si>
  <si>
    <t>确定项目承担单位后一个月内</t>
  </si>
  <si>
    <t>招标采购时间</t>
  </si>
  <si>
    <t>预算下达且资金到位后4个月内</t>
  </si>
  <si>
    <t>成本指标
（10分）</t>
  </si>
  <si>
    <t>预算控制数</t>
  </si>
  <si>
    <t>≤760.5458万元</t>
  </si>
  <si>
    <t>679.43万元</t>
  </si>
  <si>
    <t>效益指标（40分）</t>
  </si>
  <si>
    <t>社会效益指标（40分）</t>
  </si>
  <si>
    <t>数据质量提升</t>
  </si>
  <si>
    <t>对运输行业数据进行巡检，及时发现和维护问题数据；定期开展数据质量监测，提升数据质量；定期开展数据清洗，保障数据的完整性、正确性</t>
  </si>
  <si>
    <t>支撑依据不充分</t>
  </si>
  <si>
    <t>提供数据支撑</t>
  </si>
  <si>
    <t>定期出具报表，为行业处室提供数据统计分析服务</t>
  </si>
  <si>
    <t>基础设施保障质量</t>
  </si>
  <si>
    <t>保障市交通委北区机房网络正常稳定运行，保障交通委北区视频会议室及终端计算机设备正常运行。</t>
  </si>
  <si>
    <t>服务行业发展</t>
  </si>
  <si>
    <t>根据行业管理部门要求开展相关功能开发及数据统计分析工作，为运输行业管理提供技术支持服务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</si>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</sst>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9" fillId="0" borderId="0"/>
    <xf numFmtId="0" fontId="0" fillId="0" borderId="0"/>
    <xf numFmtId="0" fontId="29" fillId="0" borderId="0">
      <alignment vertical="center"/>
    </xf>
    <xf numFmtId="0" fontId="30" fillId="0" borderId="0"/>
    <xf numFmtId="0" fontId="4" fillId="0" borderId="0"/>
    <xf numFmtId="0" fontId="0" fillId="0" borderId="0"/>
    <xf numFmtId="43" fontId="29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常规 8" xfId="62"/>
    <cellStyle name="千位分隔 2" xfId="6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topLeftCell="A12" workbookViewId="0">
      <selection activeCell="F18" sqref="F18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9.8761061946903" style="3" customWidth="1"/>
    <col min="6" max="6" width="22.5044247787611" customWidth="1"/>
    <col min="7" max="7" width="8.50442477876106" style="4" customWidth="1"/>
    <col min="8" max="8" width="11.1238938053097" customWidth="1"/>
    <col min="9" max="9" width="17.3716814159292" customWidth="1"/>
    <col min="10" max="10" width="71.6283185840708" style="5" hidden="1" customWidth="1"/>
  </cols>
  <sheetData>
    <row r="1" ht="23.25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27"/>
    </row>
    <row r="2" s="1" customFormat="1" ht="17.6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28"/>
    </row>
    <row r="3" s="1" customFormat="1" ht="17.6" spans="1:10">
      <c r="A3" s="8"/>
      <c r="B3" s="8"/>
      <c r="C3" s="8"/>
      <c r="D3" s="9"/>
      <c r="E3" s="9"/>
      <c r="F3" s="8"/>
      <c r="G3" s="10"/>
      <c r="J3" s="28"/>
    </row>
    <row r="4" s="2" customFormat="1" spans="1:10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  <c r="J4" s="29" t="s">
        <v>4</v>
      </c>
    </row>
    <row r="5" s="2" customFormat="1" spans="1:10">
      <c r="A5" s="11" t="s">
        <v>5</v>
      </c>
      <c r="B5" s="11"/>
      <c r="C5" s="11" t="s">
        <v>6</v>
      </c>
      <c r="D5" s="11"/>
      <c r="E5" s="11"/>
      <c r="F5" s="12" t="s">
        <v>7</v>
      </c>
      <c r="G5" s="11" t="s">
        <v>8</v>
      </c>
      <c r="H5" s="11"/>
      <c r="I5" s="11"/>
      <c r="J5" s="30" t="s">
        <v>9</v>
      </c>
    </row>
    <row r="6" s="2" customFormat="1" spans="1:10">
      <c r="A6" s="11" t="s">
        <v>10</v>
      </c>
      <c r="B6" s="11"/>
      <c r="C6" s="11" t="s">
        <v>11</v>
      </c>
      <c r="D6" s="11"/>
      <c r="E6" s="11"/>
      <c r="F6" s="12" t="s">
        <v>12</v>
      </c>
      <c r="G6" s="11">
        <v>55531503</v>
      </c>
      <c r="H6" s="11"/>
      <c r="I6" s="11"/>
      <c r="J6" s="31"/>
    </row>
    <row r="7" s="2" customFormat="1" spans="1:10">
      <c r="A7" s="11" t="s">
        <v>13</v>
      </c>
      <c r="B7" s="11"/>
      <c r="C7" s="12"/>
      <c r="D7" s="11" t="s">
        <v>14</v>
      </c>
      <c r="E7" s="12" t="s">
        <v>15</v>
      </c>
      <c r="F7" s="12" t="s">
        <v>16</v>
      </c>
      <c r="G7" s="12" t="s">
        <v>17</v>
      </c>
      <c r="H7" s="12" t="s">
        <v>18</v>
      </c>
      <c r="I7" s="11" t="s">
        <v>19</v>
      </c>
      <c r="J7" s="32"/>
    </row>
    <row r="8" s="2" customFormat="1" spans="1:10">
      <c r="A8" s="11" t="s">
        <v>20</v>
      </c>
      <c r="B8" s="11"/>
      <c r="C8" s="13" t="s">
        <v>21</v>
      </c>
      <c r="D8" s="11">
        <v>760.5458</v>
      </c>
      <c r="E8" s="11">
        <v>679.453</v>
      </c>
      <c r="F8" s="11">
        <v>677.43</v>
      </c>
      <c r="G8" s="12">
        <v>10</v>
      </c>
      <c r="H8" s="14">
        <f>F8/E8</f>
        <v>0.997022604948392</v>
      </c>
      <c r="I8" s="33">
        <f>G8*H8</f>
        <v>9.97022604948392</v>
      </c>
      <c r="J8" s="30" t="s">
        <v>22</v>
      </c>
    </row>
    <row r="9" s="2" customFormat="1" spans="1:10">
      <c r="A9" s="15"/>
      <c r="B9" s="15"/>
      <c r="C9" s="13" t="s">
        <v>23</v>
      </c>
      <c r="D9" s="11">
        <v>679.453</v>
      </c>
      <c r="E9" s="11">
        <v>679.453</v>
      </c>
      <c r="F9" s="11">
        <v>677.43</v>
      </c>
      <c r="G9" s="12" t="s">
        <v>24</v>
      </c>
      <c r="H9" s="16">
        <v>0.997022604948392</v>
      </c>
      <c r="I9" s="11" t="s">
        <v>24</v>
      </c>
      <c r="J9" s="31"/>
    </row>
    <row r="10" s="2" customFormat="1" spans="1:10">
      <c r="A10" s="15"/>
      <c r="B10" s="15"/>
      <c r="C10" s="13" t="s">
        <v>25</v>
      </c>
      <c r="D10" s="11"/>
      <c r="E10" s="11"/>
      <c r="F10" s="12"/>
      <c r="G10" s="12" t="s">
        <v>24</v>
      </c>
      <c r="H10" s="11"/>
      <c r="I10" s="11" t="s">
        <v>24</v>
      </c>
      <c r="J10" s="31"/>
    </row>
    <row r="11" s="2" customFormat="1" spans="1:10">
      <c r="A11" s="15"/>
      <c r="B11" s="15"/>
      <c r="C11" s="13" t="s">
        <v>26</v>
      </c>
      <c r="D11" s="11"/>
      <c r="E11" s="11"/>
      <c r="F11" s="12"/>
      <c r="G11" s="12" t="s">
        <v>24</v>
      </c>
      <c r="H11" s="11"/>
      <c r="I11" s="11" t="s">
        <v>24</v>
      </c>
      <c r="J11" s="32"/>
    </row>
    <row r="12" s="2" customFormat="1" spans="1:10">
      <c r="A12" s="11" t="s">
        <v>27</v>
      </c>
      <c r="B12" s="11" t="s">
        <v>28</v>
      </c>
      <c r="C12" s="11"/>
      <c r="D12" s="11"/>
      <c r="E12" s="11"/>
      <c r="F12" s="11" t="s">
        <v>29</v>
      </c>
      <c r="G12" s="11"/>
      <c r="H12" s="11"/>
      <c r="I12" s="11"/>
      <c r="J12" s="34" t="s">
        <v>30</v>
      </c>
    </row>
    <row r="13" s="2" customFormat="1" ht="198" customHeight="1" spans="1:10">
      <c r="A13" s="11"/>
      <c r="B13" s="17" t="s">
        <v>31</v>
      </c>
      <c r="C13" s="18"/>
      <c r="D13" s="18"/>
      <c r="E13" s="19"/>
      <c r="F13" s="17" t="s">
        <v>32</v>
      </c>
      <c r="G13" s="18"/>
      <c r="H13" s="18"/>
      <c r="I13" s="19"/>
      <c r="J13" s="35"/>
    </row>
    <row r="14" s="2" customFormat="1" ht="27" spans="1:10">
      <c r="A14" s="11" t="s">
        <v>33</v>
      </c>
      <c r="B14" s="11" t="s">
        <v>34</v>
      </c>
      <c r="C14" s="11" t="s">
        <v>35</v>
      </c>
      <c r="D14" s="12" t="s">
        <v>36</v>
      </c>
      <c r="E14" s="11" t="s">
        <v>37</v>
      </c>
      <c r="F14" s="11" t="s">
        <v>38</v>
      </c>
      <c r="G14" s="12" t="s">
        <v>17</v>
      </c>
      <c r="H14" s="12" t="s">
        <v>19</v>
      </c>
      <c r="I14" s="11" t="s">
        <v>39</v>
      </c>
      <c r="J14" s="36" t="s">
        <v>40</v>
      </c>
    </row>
    <row r="15" s="2" customFormat="1" spans="1:10">
      <c r="A15" s="11"/>
      <c r="B15" s="11" t="s">
        <v>41</v>
      </c>
      <c r="C15" s="11" t="s">
        <v>42</v>
      </c>
      <c r="D15" s="18" t="s">
        <v>43</v>
      </c>
      <c r="E15" s="11" t="s">
        <v>44</v>
      </c>
      <c r="F15" s="11" t="s">
        <v>44</v>
      </c>
      <c r="G15" s="20">
        <v>4</v>
      </c>
      <c r="H15" s="20">
        <v>4</v>
      </c>
      <c r="I15" s="11"/>
      <c r="J15" s="34" t="s">
        <v>45</v>
      </c>
    </row>
    <row r="16" s="2" customFormat="1" spans="1:10">
      <c r="A16" s="11"/>
      <c r="B16" s="11"/>
      <c r="C16" s="11"/>
      <c r="D16" s="18" t="s">
        <v>46</v>
      </c>
      <c r="E16" s="21" t="s">
        <v>47</v>
      </c>
      <c r="F16" s="21" t="s">
        <v>47</v>
      </c>
      <c r="G16" s="20">
        <v>4</v>
      </c>
      <c r="H16" s="20">
        <v>4</v>
      </c>
      <c r="I16" s="11"/>
      <c r="J16" s="37"/>
    </row>
    <row r="17" s="2" customFormat="1" spans="1:10">
      <c r="A17" s="11"/>
      <c r="B17" s="11"/>
      <c r="C17" s="11"/>
      <c r="D17" s="18" t="s">
        <v>48</v>
      </c>
      <c r="E17" s="11" t="s">
        <v>49</v>
      </c>
      <c r="F17" s="11" t="s">
        <v>49</v>
      </c>
      <c r="G17" s="20">
        <v>4</v>
      </c>
      <c r="H17" s="20">
        <v>4</v>
      </c>
      <c r="I17" s="20"/>
      <c r="J17" s="37"/>
    </row>
    <row r="18" s="2" customFormat="1" ht="39.4" spans="1:10">
      <c r="A18" s="11"/>
      <c r="B18" s="11"/>
      <c r="C18" s="11"/>
      <c r="D18" s="22" t="s">
        <v>50</v>
      </c>
      <c r="E18" s="11" t="s">
        <v>51</v>
      </c>
      <c r="F18" s="11" t="s">
        <v>52</v>
      </c>
      <c r="G18" s="20">
        <v>3</v>
      </c>
      <c r="H18" s="20">
        <v>3</v>
      </c>
      <c r="I18" s="20"/>
      <c r="J18" s="37"/>
    </row>
    <row r="19" s="2" customFormat="1" spans="1:10">
      <c r="A19" s="11"/>
      <c r="B19" s="11"/>
      <c r="C19" s="11" t="s">
        <v>53</v>
      </c>
      <c r="D19" s="18" t="s">
        <v>54</v>
      </c>
      <c r="E19" s="23">
        <v>1</v>
      </c>
      <c r="F19" s="23">
        <v>1</v>
      </c>
      <c r="G19" s="20">
        <v>3</v>
      </c>
      <c r="H19" s="20">
        <v>3</v>
      </c>
      <c r="I19" s="11"/>
      <c r="J19" s="37"/>
    </row>
    <row r="20" s="2" customFormat="1" spans="1:10">
      <c r="A20" s="11"/>
      <c r="B20" s="11"/>
      <c r="C20" s="11"/>
      <c r="D20" s="18" t="s">
        <v>55</v>
      </c>
      <c r="E20" s="11" t="s">
        <v>56</v>
      </c>
      <c r="F20" s="11" t="s">
        <v>56</v>
      </c>
      <c r="G20" s="20">
        <v>3</v>
      </c>
      <c r="H20" s="20">
        <v>3</v>
      </c>
      <c r="I20" s="11"/>
      <c r="J20" s="37"/>
    </row>
    <row r="21" s="2" customFormat="1" spans="1:10">
      <c r="A21" s="11"/>
      <c r="B21" s="11"/>
      <c r="C21" s="11"/>
      <c r="D21" s="18" t="s">
        <v>57</v>
      </c>
      <c r="E21" s="11" t="s">
        <v>58</v>
      </c>
      <c r="F21" s="11" t="s">
        <v>58</v>
      </c>
      <c r="G21" s="20">
        <v>3</v>
      </c>
      <c r="H21" s="20">
        <v>3</v>
      </c>
      <c r="I21" s="11"/>
      <c r="J21" s="37"/>
    </row>
    <row r="22" s="2" customFormat="1" ht="26.25" spans="1:10">
      <c r="A22" s="11"/>
      <c r="B22" s="11"/>
      <c r="C22" s="11"/>
      <c r="D22" s="18" t="s">
        <v>59</v>
      </c>
      <c r="E22" s="11" t="s">
        <v>60</v>
      </c>
      <c r="F22" s="11" t="s">
        <v>60</v>
      </c>
      <c r="G22" s="20">
        <v>4</v>
      </c>
      <c r="H22" s="20">
        <v>4</v>
      </c>
      <c r="I22" s="11"/>
      <c r="J22" s="37"/>
    </row>
    <row r="23" s="2" customFormat="1" ht="39.4" spans="1:10">
      <c r="A23" s="11"/>
      <c r="B23" s="11"/>
      <c r="C23" s="11" t="s">
        <v>61</v>
      </c>
      <c r="D23" s="24" t="s">
        <v>62</v>
      </c>
      <c r="E23" s="24" t="s">
        <v>63</v>
      </c>
      <c r="F23" s="24" t="s">
        <v>63</v>
      </c>
      <c r="G23" s="11">
        <v>3</v>
      </c>
      <c r="H23" s="11">
        <v>3</v>
      </c>
      <c r="I23" s="11"/>
      <c r="J23" s="37"/>
    </row>
    <row r="24" s="2" customFormat="1" ht="52.5" spans="1:10">
      <c r="A24" s="11"/>
      <c r="B24" s="11"/>
      <c r="C24" s="11"/>
      <c r="D24" s="24" t="s">
        <v>64</v>
      </c>
      <c r="E24" s="24" t="s">
        <v>65</v>
      </c>
      <c r="F24" s="24" t="s">
        <v>65</v>
      </c>
      <c r="G24" s="11">
        <v>3</v>
      </c>
      <c r="H24" s="11">
        <v>3</v>
      </c>
      <c r="I24" s="11"/>
      <c r="J24" s="37"/>
    </row>
    <row r="25" s="2" customFormat="1" ht="26.25" spans="1:10">
      <c r="A25" s="11"/>
      <c r="B25" s="11"/>
      <c r="C25" s="11"/>
      <c r="D25" s="24" t="s">
        <v>66</v>
      </c>
      <c r="E25" s="24" t="s">
        <v>67</v>
      </c>
      <c r="F25" s="24" t="s">
        <v>67</v>
      </c>
      <c r="G25" s="11">
        <v>3</v>
      </c>
      <c r="H25" s="11">
        <v>3</v>
      </c>
      <c r="I25" s="11"/>
      <c r="J25" s="37"/>
    </row>
    <row r="26" s="2" customFormat="1" ht="26.25" spans="1:10">
      <c r="A26" s="11"/>
      <c r="B26" s="11"/>
      <c r="C26" s="11"/>
      <c r="D26" s="24" t="s">
        <v>68</v>
      </c>
      <c r="E26" s="24" t="s">
        <v>69</v>
      </c>
      <c r="F26" s="24" t="s">
        <v>69</v>
      </c>
      <c r="G26" s="11">
        <v>3</v>
      </c>
      <c r="H26" s="11">
        <v>3</v>
      </c>
      <c r="I26" s="11"/>
      <c r="J26" s="37"/>
    </row>
    <row r="27" s="2" customFormat="1" ht="26.25" spans="1:10">
      <c r="A27" s="11"/>
      <c r="B27" s="11"/>
      <c r="C27" s="25" t="s">
        <v>70</v>
      </c>
      <c r="D27" s="24" t="s">
        <v>71</v>
      </c>
      <c r="E27" s="11" t="s">
        <v>72</v>
      </c>
      <c r="F27" s="11" t="s">
        <v>73</v>
      </c>
      <c r="G27" s="11">
        <v>10</v>
      </c>
      <c r="H27" s="11">
        <v>10</v>
      </c>
      <c r="I27" s="11"/>
      <c r="J27" s="37"/>
    </row>
    <row r="28" s="2" customFormat="1" ht="91.9" spans="1:10">
      <c r="A28" s="11"/>
      <c r="B28" s="11" t="s">
        <v>74</v>
      </c>
      <c r="C28" s="11" t="s">
        <v>75</v>
      </c>
      <c r="D28" s="24" t="s">
        <v>76</v>
      </c>
      <c r="E28" s="24" t="s">
        <v>77</v>
      </c>
      <c r="F28" s="24" t="s">
        <v>77</v>
      </c>
      <c r="G28" s="11">
        <v>10</v>
      </c>
      <c r="H28" s="11">
        <v>9</v>
      </c>
      <c r="I28" s="11" t="s">
        <v>78</v>
      </c>
      <c r="J28" s="31"/>
    </row>
    <row r="29" s="2" customFormat="1" ht="39.4" spans="1:10">
      <c r="A29" s="11"/>
      <c r="B29" s="11"/>
      <c r="C29" s="11"/>
      <c r="D29" s="24" t="s">
        <v>79</v>
      </c>
      <c r="E29" s="24" t="s">
        <v>80</v>
      </c>
      <c r="F29" s="24" t="s">
        <v>80</v>
      </c>
      <c r="G29" s="11">
        <v>10</v>
      </c>
      <c r="H29" s="11">
        <v>9</v>
      </c>
      <c r="I29" s="11" t="s">
        <v>78</v>
      </c>
      <c r="J29" s="31"/>
    </row>
    <row r="30" s="2" customFormat="1" ht="65.65" spans="1:10">
      <c r="A30" s="11"/>
      <c r="B30" s="11"/>
      <c r="C30" s="11"/>
      <c r="D30" s="24" t="s">
        <v>81</v>
      </c>
      <c r="E30" s="24" t="s">
        <v>82</v>
      </c>
      <c r="F30" s="24" t="s">
        <v>82</v>
      </c>
      <c r="G30" s="11">
        <v>10</v>
      </c>
      <c r="H30" s="11">
        <v>9</v>
      </c>
      <c r="I30" s="11" t="s">
        <v>78</v>
      </c>
      <c r="J30" s="31"/>
    </row>
    <row r="31" s="2" customFormat="1" ht="65.65" spans="1:10">
      <c r="A31" s="11"/>
      <c r="B31" s="11"/>
      <c r="C31" s="11"/>
      <c r="D31" s="24" t="s">
        <v>83</v>
      </c>
      <c r="E31" s="24" t="s">
        <v>84</v>
      </c>
      <c r="F31" s="24" t="s">
        <v>84</v>
      </c>
      <c r="G31" s="11">
        <v>10</v>
      </c>
      <c r="H31" s="11">
        <v>8</v>
      </c>
      <c r="I31" s="11" t="s">
        <v>78</v>
      </c>
      <c r="J31" s="32"/>
    </row>
    <row r="32" s="2" customFormat="1" ht="15.75" spans="1:10">
      <c r="A32" s="11" t="s">
        <v>85</v>
      </c>
      <c r="B32" s="11"/>
      <c r="C32" s="11"/>
      <c r="D32" s="11"/>
      <c r="E32" s="11"/>
      <c r="F32" s="11"/>
      <c r="G32" s="20"/>
      <c r="H32" s="26">
        <f>I8+SUM(H15:H31)</f>
        <v>94.9702260494839</v>
      </c>
      <c r="I32" s="38"/>
      <c r="J32" s="39"/>
    </row>
  </sheetData>
  <mergeCells count="3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32:F32"/>
    <mergeCell ref="A12:A13"/>
    <mergeCell ref="A14:A31"/>
    <mergeCell ref="B15:B27"/>
    <mergeCell ref="B28:B31"/>
    <mergeCell ref="C15:C18"/>
    <mergeCell ref="C19:C22"/>
    <mergeCell ref="C23:C26"/>
    <mergeCell ref="C28:C31"/>
    <mergeCell ref="J5:J7"/>
    <mergeCell ref="J8:J11"/>
    <mergeCell ref="J12:J13"/>
    <mergeCell ref="J15:J27"/>
    <mergeCell ref="J28:J31"/>
  </mergeCells>
  <pageMargins left="0.7" right="0.7" top="0.75" bottom="0.75" header="0.3" footer="0.3"/>
  <pageSetup paperSize="9" scale="7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2024-04-23T01:30:00Z</cp:lastPrinted>
  <dcterms:modified xsi:type="dcterms:W3CDTF">2024-05-10T01:30:02Z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84523DD0BB3D46B5947C0080946BADFC_12</vt:lpwstr>
  </property>
</Properties>
</file>