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2A5AFA6C-E230-44B8-85A3-06F09B957698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0" i="1" s="1"/>
</calcChain>
</file>

<file path=xl/sharedStrings.xml><?xml version="1.0" encoding="utf-8"?>
<sst xmlns="http://schemas.openxmlformats.org/spreadsheetml/2006/main" count="68" uniqueCount="57">
  <si>
    <t>（2023年度）</t>
  </si>
  <si>
    <t>项目名称</t>
  </si>
  <si>
    <t>大兴普通公路桥梁修复性养护工程（第一批）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</si>
  <si>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</si>
  <si>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</si>
  <si>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</si>
  <si>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</si>
  <si>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</si>
  <si>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</si>
  <si>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</si>
  <si>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</si>
  <si>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</si>
  <si>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</si>
  <si>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</si>
  <si>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</si>
  <si>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</si>
  <si>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</si>
  <si>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</si>
  <si>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</si>
  <si>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</si>
  <si>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</si>
  <si>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</si>
  <si>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</si>
  <si>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</si>
  <si>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</si>
  <si>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</si>
  <si>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</si>
  <si>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</si>
  <si>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</si>
  <si>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</si>
  <si>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</si>
  <si>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</si>
  <si>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</si>
  <si>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</si>
  <si>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</si>
  <si>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</si>
  <si>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桥梁</t>
  </si>
  <si>
    <t>质量指标
（13分）</t>
  </si>
  <si>
    <t>工程质量标准</t>
  </si>
  <si>
    <t>根据《公路工程质量检验评定标准》JTG F80/1-2017要求，工程质量等级评定为合格。</t>
  </si>
  <si>
    <t>符合《公路工程质量检验评定标准》JTG F80/1-2017要求，工程质量等级评定为合格。</t>
  </si>
  <si>
    <t>时效指标
（12分）</t>
  </si>
  <si>
    <t>工程进度</t>
  </si>
  <si>
    <t>招标时间：2023年10月底前，合同签订时间：2023年10月底前，施工时间：2023年12月底前。验收时间：2023年12月底前</t>
  </si>
  <si>
    <t>成本指标
（10分）</t>
  </si>
  <si>
    <t>项目预算控制数</t>
  </si>
  <si>
    <t>效益指标（40分）</t>
  </si>
  <si>
    <t>保证工程质量达到设计年限标准，提升桥梁技术状况等级，方便周围百姓出行，有效改善周边行车环境，防止施工中对周边环境产生污染。</t>
  </si>
  <si>
    <t>总分</t>
  </si>
  <si>
    <t>2座</t>
    <phoneticPr fontId="23" type="noConversion"/>
  </si>
  <si>
    <t>社会效益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</si>
  <si>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</si>
  <si>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2023年大兴区G230通武线旱河桥修复性养护（中修）工程位于大兴区。根据《2021年大兴区公路桥梁涵洞、公路弯沉检测工程-旱河桥》技术状况评定等级为2类，全桥部分支座存在较为严重的老化、开裂现象、伸缩缝止水带破损、主梁有渗水、水渍、破损等病害等，本次对全桥84块支座进行更换。按照《公路工程质量检验评定标准》的要求，完成G230通武线旱河桥修复性养护（中修）工程施工。为周边居民提供保障性服务，满足经济发展需要。2023年大兴区天堂河桥修复性养护（中修）工程位于大兴区。根据《2022年大兴区公路桥梁涵洞、公路弯沉检测工程通武线-天堂河桥》技术状况评定报告，该桥评定等级为2类。根据《提升公路桥梁安全防护能力专项行动技术指南》，对于桥梁进行安全防护设施提升。按照《公路工程质量检验评定标准》的要求，完成天堂河桥修复性养护（中修）工程施工。为周边居民提供保障性服务，满足经济发展需要。</t>
    <phoneticPr fontId="23" type="noConversion"/>
  </si>
  <si>
    <t>为定性指标，指标的可衡量性不足</t>
    <phoneticPr fontId="23" type="noConversion"/>
  </si>
  <si>
    <t>≤120万元</t>
    <phoneticPr fontId="23" type="noConversion"/>
  </si>
  <si>
    <t>120万元</t>
    <phoneticPr fontId="23" type="noConversion"/>
  </si>
  <si>
    <t>经济、社会、生态、可持续影响效益指标（40分）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</si>
</sst>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0"/>
      <name val="Arial"/>
      <family val="2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22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7" borderId="10" applyNumberFormat="0" applyFont="0" applyAlignment="0" applyProtection="0">
      <alignment vertical="center"/>
    </xf>
    <xf numFmtId="0" fontId="9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7" fillId="0" borderId="0" xfId="0" applyFont="1" applyAlignme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</cellXfs>
  <cellStyles count="5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6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3" xfId="49" xr:uid="{00000000-0005-0000-0000-000038000000}"/>
    <cellStyle name="常规 4" xfId="50" xr:uid="{00000000-0005-0000-0000-000039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1" xr:uid="{00000000-0005-0000-0000-000012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1" xr:uid="{00000000-0005-0000-0000-00003A000000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3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D9" sqref="D9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9.64453125" style="2" customWidth="1"/>
    <col min="4" max="4" width="14.76171875" style="3" customWidth="1"/>
    <col min="5" max="5" width="16.52734375" style="3" customWidth="1"/>
    <col min="6" max="6" width="16.52734375" style="2" customWidth="1"/>
    <col min="7" max="7" width="8.46875" style="4" customWidth="1"/>
    <col min="8" max="8" width="11.1171875" style="2" customWidth="1"/>
    <col min="9" max="9" width="17.3515625" style="2" customWidth="1"/>
    <col min="10" max="16384" width="9" style="2"/>
  </cols>
  <sheetData>
    <row r="1" spans="1:9" ht="22.5" customHeight="1" x14ac:dyDescent="0.4">
      <c r="A1" s="15" t="s">
        <v>51</v>
      </c>
      <c r="B1" s="15"/>
      <c r="C1" s="15"/>
      <c r="D1" s="15"/>
      <c r="E1" s="15"/>
      <c r="F1" s="15"/>
      <c r="G1" s="15"/>
      <c r="H1" s="15"/>
      <c r="I1" s="15"/>
    </row>
    <row r="2" spans="1:9" ht="18.75" customHeight="1" x14ac:dyDescent="0.4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20" customHeight="1" x14ac:dyDescent="0.4">
      <c r="A4" s="17" t="s">
        <v>1</v>
      </c>
      <c r="B4" s="17"/>
      <c r="C4" s="17" t="s">
        <v>2</v>
      </c>
      <c r="D4" s="17"/>
      <c r="E4" s="17"/>
      <c r="F4" s="17"/>
      <c r="G4" s="17"/>
      <c r="H4" s="17"/>
      <c r="I4" s="17"/>
    </row>
    <row r="5" spans="1:9" s="1" customFormat="1" ht="20" customHeight="1" x14ac:dyDescent="0.4">
      <c r="A5" s="17" t="s">
        <v>3</v>
      </c>
      <c r="B5" s="17"/>
      <c r="C5" s="17" t="s">
        <v>4</v>
      </c>
      <c r="D5" s="17"/>
      <c r="E5" s="17"/>
      <c r="F5" s="9" t="s">
        <v>5</v>
      </c>
      <c r="G5" s="17" t="s">
        <v>6</v>
      </c>
      <c r="H5" s="17"/>
      <c r="I5" s="17"/>
    </row>
    <row r="6" spans="1:9" s="1" customFormat="1" ht="20" customHeight="1" x14ac:dyDescent="0.4">
      <c r="A6" s="17" t="s">
        <v>7</v>
      </c>
      <c r="B6" s="17"/>
      <c r="C6" s="17" t="s">
        <v>8</v>
      </c>
      <c r="D6" s="17"/>
      <c r="E6" s="17"/>
      <c r="F6" s="9" t="s">
        <v>9</v>
      </c>
      <c r="G6" s="17" t="s">
        <v>10</v>
      </c>
      <c r="H6" s="17"/>
      <c r="I6" s="17"/>
    </row>
    <row r="7" spans="1:9" s="1" customFormat="1" ht="20" customHeight="1" x14ac:dyDescent="0.4">
      <c r="A7" s="17" t="s">
        <v>11</v>
      </c>
      <c r="B7" s="17"/>
      <c r="C7" s="9"/>
      <c r="D7" s="8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8" t="s">
        <v>17</v>
      </c>
    </row>
    <row r="8" spans="1:9" s="1" customFormat="1" ht="20" customHeight="1" x14ac:dyDescent="0.4">
      <c r="A8" s="17" t="s">
        <v>18</v>
      </c>
      <c r="B8" s="17"/>
      <c r="C8" s="10" t="s">
        <v>19</v>
      </c>
      <c r="D8" s="8">
        <v>0</v>
      </c>
      <c r="E8" s="8">
        <v>120</v>
      </c>
      <c r="F8" s="8">
        <v>120</v>
      </c>
      <c r="G8" s="9">
        <v>10</v>
      </c>
      <c r="H8" s="11">
        <f>+F8/E8</f>
        <v>1</v>
      </c>
      <c r="I8" s="12">
        <f>G8*H8</f>
        <v>10</v>
      </c>
    </row>
    <row r="9" spans="1:9" s="1" customFormat="1" ht="20" customHeight="1" x14ac:dyDescent="0.4">
      <c r="A9" s="18"/>
      <c r="B9" s="18"/>
      <c r="C9" s="10" t="s">
        <v>20</v>
      </c>
      <c r="D9" s="8">
        <v>0</v>
      </c>
      <c r="E9" s="8">
        <v>120</v>
      </c>
      <c r="F9" s="8">
        <v>120</v>
      </c>
      <c r="G9" s="9" t="s">
        <v>21</v>
      </c>
      <c r="H9" s="11">
        <f>+F9/E9</f>
        <v>1</v>
      </c>
      <c r="I9" s="8" t="s">
        <v>21</v>
      </c>
    </row>
    <row r="10" spans="1:9" s="1" customFormat="1" ht="20" customHeight="1" x14ac:dyDescent="0.4">
      <c r="A10" s="18"/>
      <c r="B10" s="18"/>
      <c r="C10" s="10" t="s">
        <v>22</v>
      </c>
      <c r="D10" s="8"/>
      <c r="E10" s="8"/>
      <c r="F10" s="9"/>
      <c r="G10" s="9" t="s">
        <v>21</v>
      </c>
      <c r="H10" s="8"/>
      <c r="I10" s="8" t="s">
        <v>21</v>
      </c>
    </row>
    <row r="11" spans="1:9" s="1" customFormat="1" ht="20" customHeight="1" x14ac:dyDescent="0.4">
      <c r="A11" s="18"/>
      <c r="B11" s="18"/>
      <c r="C11" s="10" t="s">
        <v>23</v>
      </c>
      <c r="D11" s="8"/>
      <c r="E11" s="8"/>
      <c r="F11" s="9"/>
      <c r="G11" s="9" t="s">
        <v>21</v>
      </c>
      <c r="H11" s="8"/>
      <c r="I11" s="8" t="s">
        <v>21</v>
      </c>
    </row>
    <row r="12" spans="1:9" s="1" customFormat="1" ht="20" customHeight="1" x14ac:dyDescent="0.4">
      <c r="A12" s="17" t="s">
        <v>24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</row>
    <row r="13" spans="1:9" s="1" customFormat="1" ht="209" customHeight="1" x14ac:dyDescent="0.4">
      <c r="A13" s="17"/>
      <c r="B13" s="19" t="s">
        <v>52</v>
      </c>
      <c r="C13" s="20"/>
      <c r="D13" s="20"/>
      <c r="E13" s="21"/>
      <c r="F13" s="19" t="s">
        <v>52</v>
      </c>
      <c r="G13" s="20"/>
      <c r="H13" s="20"/>
      <c r="I13" s="21"/>
    </row>
    <row r="14" spans="1:9" s="1" customFormat="1" ht="34.5" customHeight="1" x14ac:dyDescent="0.4">
      <c r="A14" s="17" t="s">
        <v>27</v>
      </c>
      <c r="B14" s="8" t="s">
        <v>28</v>
      </c>
      <c r="C14" s="8" t="s">
        <v>29</v>
      </c>
      <c r="D14" s="9" t="s">
        <v>30</v>
      </c>
      <c r="E14" s="8" t="s">
        <v>31</v>
      </c>
      <c r="F14" s="8" t="s">
        <v>32</v>
      </c>
      <c r="G14" s="9" t="s">
        <v>15</v>
      </c>
      <c r="H14" s="9" t="s">
        <v>17</v>
      </c>
      <c r="I14" s="8" t="s">
        <v>33</v>
      </c>
    </row>
    <row r="15" spans="1:9" s="1" customFormat="1" ht="30" customHeight="1" x14ac:dyDescent="0.4">
      <c r="A15" s="17"/>
      <c r="B15" s="17" t="s">
        <v>34</v>
      </c>
      <c r="C15" s="13" t="s">
        <v>35</v>
      </c>
      <c r="D15" s="8" t="s">
        <v>36</v>
      </c>
      <c r="E15" s="8" t="s">
        <v>49</v>
      </c>
      <c r="F15" s="8" t="s">
        <v>49</v>
      </c>
      <c r="G15" s="14">
        <v>15</v>
      </c>
      <c r="H15" s="14">
        <v>15</v>
      </c>
      <c r="I15" s="8"/>
    </row>
    <row r="16" spans="1:9" s="1" customFormat="1" ht="84.35" customHeight="1" x14ac:dyDescent="0.4">
      <c r="A16" s="17"/>
      <c r="B16" s="17"/>
      <c r="C16" s="8" t="s">
        <v>37</v>
      </c>
      <c r="D16" s="8" t="s">
        <v>38</v>
      </c>
      <c r="E16" s="8" t="s">
        <v>39</v>
      </c>
      <c r="F16" s="8" t="s">
        <v>40</v>
      </c>
      <c r="G16" s="14">
        <v>13</v>
      </c>
      <c r="H16" s="14">
        <v>13</v>
      </c>
      <c r="I16" s="8"/>
    </row>
    <row r="17" spans="1:9" s="1" customFormat="1" ht="123" customHeight="1" x14ac:dyDescent="0.4">
      <c r="A17" s="17"/>
      <c r="B17" s="17"/>
      <c r="C17" s="13" t="s">
        <v>41</v>
      </c>
      <c r="D17" s="8" t="s">
        <v>42</v>
      </c>
      <c r="E17" s="8" t="s">
        <v>43</v>
      </c>
      <c r="F17" s="8" t="s">
        <v>43</v>
      </c>
      <c r="G17" s="14">
        <v>12</v>
      </c>
      <c r="H17" s="14">
        <v>12</v>
      </c>
      <c r="I17" s="8"/>
    </row>
    <row r="18" spans="1:9" s="1" customFormat="1" ht="30" customHeight="1" x14ac:dyDescent="0.4">
      <c r="A18" s="17"/>
      <c r="B18" s="17"/>
      <c r="C18" s="13" t="s">
        <v>44</v>
      </c>
      <c r="D18" s="8" t="s">
        <v>45</v>
      </c>
      <c r="E18" s="8" t="s">
        <v>54</v>
      </c>
      <c r="F18" s="8" t="s">
        <v>55</v>
      </c>
      <c r="G18" s="14">
        <v>10</v>
      </c>
      <c r="H18" s="14">
        <v>10</v>
      </c>
      <c r="I18" s="8"/>
    </row>
    <row r="19" spans="1:9" s="1" customFormat="1" ht="131" customHeight="1" x14ac:dyDescent="0.4">
      <c r="A19" s="17"/>
      <c r="B19" s="8" t="s">
        <v>46</v>
      </c>
      <c r="C19" s="13" t="s">
        <v>56</v>
      </c>
      <c r="D19" s="8" t="s">
        <v>50</v>
      </c>
      <c r="E19" s="8" t="s">
        <v>47</v>
      </c>
      <c r="F19" s="8" t="s">
        <v>47</v>
      </c>
      <c r="G19" s="14">
        <v>40</v>
      </c>
      <c r="H19" s="14">
        <v>35</v>
      </c>
      <c r="I19" s="8" t="s">
        <v>53</v>
      </c>
    </row>
    <row r="20" spans="1:9" s="1" customFormat="1" ht="30" customHeight="1" x14ac:dyDescent="0.4">
      <c r="A20" s="17" t="s">
        <v>48</v>
      </c>
      <c r="B20" s="17"/>
      <c r="C20" s="17"/>
      <c r="D20" s="17"/>
      <c r="E20" s="17"/>
      <c r="F20" s="17"/>
      <c r="G20" s="14"/>
      <c r="H20" s="12">
        <f>I8+SUM(H15:H19)</f>
        <v>95</v>
      </c>
      <c r="I20" s="8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