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1020" tabRatio="927"/>
  </bookViews>
  <sheets>
    <sheet name="绩效自评表" sheetId="44" r:id="rId1"/>
  </sheets>
  <calcPr calcId="144525"/>
</workbook>
</file>

<file path=xl/calcChain.xml><?xml version="1.0" encoding="utf-8"?>
<calcChain xmlns="http://schemas.openxmlformats.org/spreadsheetml/2006/main">
  <c r="F10" i="44" l="1"/>
  <c r="H9" i="44" l="1"/>
  <c r="I9" i="44" s="1"/>
  <c r="H23" i="44" s="1"/>
</calcChain>
</file>

<file path=xl/sharedStrings.xml><?xml version="1.0" encoding="utf-8"?>
<sst xmlns="http://schemas.openxmlformats.org/spreadsheetml/2006/main" count="73" uniqueCount="61">
  <si>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</si>
  <si>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</si>
  <si>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</si>
  <si>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</si>
  <si>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</si>
  <si>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</si>
  <si>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</si>
  <si>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邹迎</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</si>
  <si>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</si>
  <si>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</si>
  <si>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</si>
  <si>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</si>
  <si>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</si>
  <si>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</si>
  <si>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</si>
  <si>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</si>
  <si>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</si>
  <si>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</si>
  <si>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</si>
  <si>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</si>
  <si>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</si>
  <si>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</si>
  <si>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</si>
  <si>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</si>
  <si>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</si>
  <si>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完成城市轨道交通超级大脑调研报告。</t>
  </si>
  <si>
    <t>绩效指标</t>
  </si>
  <si>
    <t>一级指标</t>
  </si>
  <si>
    <t>二级指标</t>
  </si>
  <si>
    <t>三级指标</t>
  </si>
  <si>
    <t>年度指标值</t>
  </si>
  <si>
    <t>实际完成值</t>
  </si>
  <si>
    <t>偏差原因分析及改进措施</t>
  </si>
  <si>
    <t>产
出
指
标
(50分)</t>
  </si>
  <si>
    <t>数量指标
（15分）</t>
  </si>
  <si>
    <t>调研报告</t>
  </si>
  <si>
    <t>1篇</t>
  </si>
  <si>
    <t>质量指标
（13分）</t>
  </si>
  <si>
    <t>项目质量标准</t>
  </si>
  <si>
    <t>2023年完成项目大纲评审</t>
  </si>
  <si>
    <t>达成预期指标</t>
  </si>
  <si>
    <t>研究成果评审合格率、大纲评审合格率</t>
  </si>
  <si>
    <t>≥100%</t>
  </si>
  <si>
    <t>时效指标
（12分）</t>
  </si>
  <si>
    <t>项目实施进度</t>
  </si>
  <si>
    <t>2023年要完成调研报告</t>
  </si>
  <si>
    <t>成本指标
（10分）</t>
  </si>
  <si>
    <t>项目预算控制数</t>
  </si>
  <si>
    <t>经济、社会、生态、可持续影响效益指标（40分）</t>
  </si>
  <si>
    <t>社会效益</t>
  </si>
  <si>
    <t>城市轨道交通超级大脑总体技术架构体系明确了城轨大脑顶层设计，为后续轨道交通超级大脑提供建设和管理建议及标准，规范行业健康有序发展。同时，也为北京市推进“四网融合”提供技术基础。</t>
  </si>
  <si>
    <t>可持续影响</t>
  </si>
  <si>
    <t>研究成果可为城市轨道交通大数据平台、网络化调度指挥等方面持续发挥作用</t>
  </si>
  <si>
    <t>总分</t>
  </si>
  <si>
    <t>科技处</t>
    <phoneticPr fontId="11" type="noConversion"/>
  </si>
  <si>
    <t>城市轨道交通超级大脑的总体技术架构研究</t>
    <phoneticPr fontId="11" type="noConversion"/>
  </si>
  <si>
    <t>本项目为跨年项目，分2年实施.。项目总投资约为81.4152万元，其中2023年申请预算65万元。本项目整体目标为完成城市轨道交通超级大脑调研报告、城市轨道交通超级大脑总体技术架构体系研究报告、城市轨道交通超级大脑的标准规范体系框架草稿和城市轨道交通超级大脑面向四网融合的接口技术标准规范草稿。。其中，2023年年度目标为完成城市轨道交通超级大脑调研报告。</t>
    <phoneticPr fontId="11" type="noConversion"/>
  </si>
  <si>
    <t>≤65万元</t>
    <phoneticPr fontId="11" type="noConversion"/>
  </si>
  <si>
    <t>64.8万元</t>
    <phoneticPr fontId="11" type="noConversion"/>
  </si>
  <si>
    <t>效益指标（40分）</t>
    <phoneticPr fontId="11" type="noConversion"/>
  </si>
  <si>
    <t>定性指标，效益无法准确衡量</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</si>
</sst>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6" fillId="0" borderId="0"/>
    <xf numFmtId="0" fontId="6" fillId="0" borderId="0"/>
    <xf numFmtId="0" fontId="6" fillId="0" borderId="0"/>
    <xf numFmtId="0" fontId="6" fillId="0" borderId="0"/>
    <xf numFmtId="0" fontId="10" fillId="0" borderId="0">
      <alignment vertical="center"/>
    </xf>
    <xf numFmtId="0" fontId="10" fillId="0" borderId="0">
      <alignment vertical="center"/>
    </xf>
    <xf numFmtId="0" fontId="10" fillId="0" borderId="0"/>
    <xf numFmtId="0" fontId="10" fillId="0" borderId="0"/>
    <xf numFmtId="0" fontId="7" fillId="0" borderId="0"/>
    <xf numFmtId="0" fontId="10" fillId="0" borderId="0"/>
    <xf numFmtId="0" fontId="7" fillId="0" borderId="0">
      <alignment vertical="center"/>
    </xf>
    <xf numFmtId="0" fontId="8" fillId="0" borderId="0"/>
    <xf numFmtId="0" fontId="5" fillId="0" borderId="0"/>
    <xf numFmtId="43" fontId="7" fillId="0" borderId="0" applyFont="0" applyFill="0" applyBorder="0" applyAlignment="0" applyProtection="0">
      <alignment vertical="center"/>
    </xf>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10"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0" fontId="12" fillId="0" borderId="4" xfId="0" applyFont="1" applyBorder="1" applyAlignment="1">
      <alignment horizontal="center"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9" fontId="12" fillId="0" borderId="2"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12" fillId="0" borderId="2" xfId="0" applyFont="1" applyBorder="1" applyAlignment="1">
      <alignment horizontal="left" vertical="center" wrapText="1"/>
    </xf>
    <xf numFmtId="176" fontId="10" fillId="0" borderId="2" xfId="0" applyNumberFormat="1"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abSelected="1" workbookViewId="0">
      <selection activeCell="K9" sqref="K9"/>
    </sheetView>
  </sheetViews>
  <sheetFormatPr defaultColWidth="9" defaultRowHeight="14" x14ac:dyDescent="0.25"/>
  <cols>
    <col min="1" max="1" width="4.08984375" customWidth="1"/>
    <col min="2" max="2" width="8.90625" customWidth="1"/>
    <col min="3" max="3" width="18.6328125" customWidth="1"/>
    <col min="4" max="4" width="12" style="4" customWidth="1"/>
    <col min="5" max="5" width="23.453125" style="4" customWidth="1"/>
    <col min="6" max="6" width="12.6328125" customWidth="1"/>
    <col min="7" max="7" width="8.54296875" style="5" customWidth="1"/>
    <col min="8" max="8" width="11.08984375" customWidth="1"/>
    <col min="9" max="9" width="17.363281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1</v>
      </c>
      <c r="B3" s="11"/>
      <c r="C3" s="11"/>
      <c r="D3" s="11"/>
      <c r="E3" s="11"/>
      <c r="F3" s="11"/>
      <c r="G3" s="11"/>
      <c r="H3" s="11"/>
      <c r="I3" s="11"/>
    </row>
    <row r="4" spans="1:9" s="2" customFormat="1" ht="11.25" customHeight="1" x14ac:dyDescent="0.25">
      <c r="A4" s="6"/>
      <c r="B4" s="6"/>
      <c r="C4" s="6"/>
      <c r="D4" s="7"/>
      <c r="E4" s="7"/>
      <c r="F4" s="6"/>
      <c r="G4" s="8"/>
    </row>
    <row r="5" spans="1:9" s="3" customFormat="1" x14ac:dyDescent="0.25">
      <c r="A5" s="13" t="s">
        <v>2</v>
      </c>
      <c r="B5" s="13"/>
      <c r="C5" s="13" t="s">
        <v>55</v>
      </c>
      <c r="D5" s="13"/>
      <c r="E5" s="13"/>
      <c r="F5" s="13"/>
      <c r="G5" s="13"/>
      <c r="H5" s="13"/>
      <c r="I5" s="13"/>
    </row>
    <row r="6" spans="1:9" s="3" customFormat="1" x14ac:dyDescent="0.25">
      <c r="A6" s="13" t="s">
        <v>3</v>
      </c>
      <c r="B6" s="13"/>
      <c r="C6" s="13" t="s">
        <v>4</v>
      </c>
      <c r="D6" s="13"/>
      <c r="E6" s="13"/>
      <c r="F6" s="14" t="s">
        <v>5</v>
      </c>
      <c r="G6" s="13" t="s">
        <v>54</v>
      </c>
      <c r="H6" s="13"/>
      <c r="I6" s="13"/>
    </row>
    <row r="7" spans="1:9" s="3" customFormat="1" x14ac:dyDescent="0.25">
      <c r="A7" s="13" t="s">
        <v>6</v>
      </c>
      <c r="B7" s="13"/>
      <c r="C7" s="13" t="s">
        <v>7</v>
      </c>
      <c r="D7" s="13"/>
      <c r="E7" s="13"/>
      <c r="F7" s="14" t="s">
        <v>8</v>
      </c>
      <c r="G7" s="13">
        <v>55530765</v>
      </c>
      <c r="H7" s="13"/>
      <c r="I7" s="13"/>
    </row>
    <row r="8" spans="1:9" s="3" customFormat="1" x14ac:dyDescent="0.25">
      <c r="A8" s="13" t="s">
        <v>9</v>
      </c>
      <c r="B8" s="13"/>
      <c r="C8" s="14"/>
      <c r="D8" s="15" t="s">
        <v>10</v>
      </c>
      <c r="E8" s="14" t="s">
        <v>11</v>
      </c>
      <c r="F8" s="14" t="s">
        <v>12</v>
      </c>
      <c r="G8" s="14" t="s">
        <v>13</v>
      </c>
      <c r="H8" s="14" t="s">
        <v>14</v>
      </c>
      <c r="I8" s="15" t="s">
        <v>15</v>
      </c>
    </row>
    <row r="9" spans="1:9" s="3" customFormat="1" ht="32.25" customHeight="1" x14ac:dyDescent="0.25">
      <c r="A9" s="13" t="s">
        <v>16</v>
      </c>
      <c r="B9" s="13"/>
      <c r="C9" s="16" t="s">
        <v>17</v>
      </c>
      <c r="D9" s="15"/>
      <c r="E9" s="17">
        <v>65</v>
      </c>
      <c r="F9" s="14">
        <v>64.8</v>
      </c>
      <c r="G9" s="14">
        <v>10</v>
      </c>
      <c r="H9" s="18">
        <f>+F9/E9</f>
        <v>0.99692307692307691</v>
      </c>
      <c r="I9" s="19">
        <f>G9*H9</f>
        <v>9.9692307692307693</v>
      </c>
    </row>
    <row r="10" spans="1:9" s="3" customFormat="1" ht="13.5" customHeight="1" x14ac:dyDescent="0.25">
      <c r="A10" s="12"/>
      <c r="B10" s="12"/>
      <c r="C10" s="16" t="s">
        <v>18</v>
      </c>
      <c r="D10" s="15"/>
      <c r="E10" s="17">
        <v>65</v>
      </c>
      <c r="F10" s="14">
        <f>40.5+24.3</f>
        <v>64.8</v>
      </c>
      <c r="G10" s="14" t="s">
        <v>19</v>
      </c>
      <c r="H10" s="15"/>
      <c r="I10" s="15" t="s">
        <v>19</v>
      </c>
    </row>
    <row r="11" spans="1:9" s="3" customFormat="1" ht="13.5" customHeight="1" x14ac:dyDescent="0.25">
      <c r="A11" s="12"/>
      <c r="B11" s="12"/>
      <c r="C11" s="16" t="s">
        <v>20</v>
      </c>
      <c r="D11" s="15"/>
      <c r="E11" s="15"/>
      <c r="F11" s="14"/>
      <c r="G11" s="14" t="s">
        <v>19</v>
      </c>
      <c r="H11" s="15"/>
      <c r="I11" s="15" t="s">
        <v>19</v>
      </c>
    </row>
    <row r="12" spans="1:9" s="3" customFormat="1" x14ac:dyDescent="0.25">
      <c r="A12" s="12"/>
      <c r="B12" s="12"/>
      <c r="C12" s="16" t="s">
        <v>21</v>
      </c>
      <c r="D12" s="15"/>
      <c r="E12" s="15"/>
      <c r="F12" s="14"/>
      <c r="G12" s="14" t="s">
        <v>19</v>
      </c>
      <c r="H12" s="15"/>
      <c r="I12" s="15" t="s">
        <v>19</v>
      </c>
    </row>
    <row r="13" spans="1:9" s="3" customFormat="1" ht="18" customHeight="1" x14ac:dyDescent="0.25">
      <c r="A13" s="13" t="s">
        <v>22</v>
      </c>
      <c r="B13" s="13" t="s">
        <v>23</v>
      </c>
      <c r="C13" s="13"/>
      <c r="D13" s="13"/>
      <c r="E13" s="13"/>
      <c r="F13" s="13" t="s">
        <v>24</v>
      </c>
      <c r="G13" s="13"/>
      <c r="H13" s="13"/>
      <c r="I13" s="13"/>
    </row>
    <row r="14" spans="1:9" s="3" customFormat="1" ht="86" customHeight="1" x14ac:dyDescent="0.25">
      <c r="A14" s="13"/>
      <c r="B14" s="20" t="s">
        <v>56</v>
      </c>
      <c r="C14" s="21"/>
      <c r="D14" s="21"/>
      <c r="E14" s="22"/>
      <c r="F14" s="20" t="s">
        <v>25</v>
      </c>
      <c r="G14" s="21"/>
      <c r="H14" s="21"/>
      <c r="I14" s="22"/>
    </row>
    <row r="15" spans="1:9" s="3" customFormat="1" ht="34.5" customHeight="1" x14ac:dyDescent="0.25">
      <c r="A15" s="13" t="s">
        <v>26</v>
      </c>
      <c r="B15" s="15" t="s">
        <v>27</v>
      </c>
      <c r="C15" s="15" t="s">
        <v>28</v>
      </c>
      <c r="D15" s="14" t="s">
        <v>29</v>
      </c>
      <c r="E15" s="15" t="s">
        <v>30</v>
      </c>
      <c r="F15" s="15" t="s">
        <v>31</v>
      </c>
      <c r="G15" s="14" t="s">
        <v>13</v>
      </c>
      <c r="H15" s="14" t="s">
        <v>15</v>
      </c>
      <c r="I15" s="15" t="s">
        <v>32</v>
      </c>
    </row>
    <row r="16" spans="1:9" s="3" customFormat="1" ht="30" customHeight="1" x14ac:dyDescent="0.25">
      <c r="A16" s="13"/>
      <c r="B16" s="13" t="s">
        <v>33</v>
      </c>
      <c r="C16" s="15" t="s">
        <v>34</v>
      </c>
      <c r="D16" s="23" t="s">
        <v>35</v>
      </c>
      <c r="E16" s="15" t="s">
        <v>36</v>
      </c>
      <c r="F16" s="24" t="s">
        <v>36</v>
      </c>
      <c r="G16" s="17">
        <v>15</v>
      </c>
      <c r="H16" s="17">
        <v>15</v>
      </c>
      <c r="I16" s="15"/>
    </row>
    <row r="17" spans="1:9" s="3" customFormat="1" ht="41.4" customHeight="1" x14ac:dyDescent="0.25">
      <c r="A17" s="13"/>
      <c r="B17" s="13"/>
      <c r="C17" s="13" t="s">
        <v>37</v>
      </c>
      <c r="D17" s="23" t="s">
        <v>38</v>
      </c>
      <c r="E17" s="15" t="s">
        <v>39</v>
      </c>
      <c r="F17" s="15" t="s">
        <v>40</v>
      </c>
      <c r="G17" s="17">
        <v>7</v>
      </c>
      <c r="H17" s="17">
        <v>7</v>
      </c>
      <c r="I17" s="15"/>
    </row>
    <row r="18" spans="1:9" s="3" customFormat="1" ht="56" x14ac:dyDescent="0.25">
      <c r="A18" s="13"/>
      <c r="B18" s="13"/>
      <c r="C18" s="13"/>
      <c r="D18" s="23" t="s">
        <v>41</v>
      </c>
      <c r="E18" s="15" t="s">
        <v>42</v>
      </c>
      <c r="F18" s="24">
        <v>1</v>
      </c>
      <c r="G18" s="17">
        <v>6</v>
      </c>
      <c r="H18" s="17">
        <v>6</v>
      </c>
      <c r="I18" s="15"/>
    </row>
    <row r="19" spans="1:9" s="3" customFormat="1" ht="30" customHeight="1" x14ac:dyDescent="0.25">
      <c r="A19" s="13"/>
      <c r="B19" s="13"/>
      <c r="C19" s="15" t="s">
        <v>43</v>
      </c>
      <c r="D19" s="23" t="s">
        <v>44</v>
      </c>
      <c r="E19" s="15" t="s">
        <v>45</v>
      </c>
      <c r="F19" s="15" t="s">
        <v>40</v>
      </c>
      <c r="G19" s="17">
        <v>12</v>
      </c>
      <c r="H19" s="17">
        <v>12</v>
      </c>
      <c r="I19" s="15"/>
    </row>
    <row r="20" spans="1:9" s="3" customFormat="1" ht="30" customHeight="1" x14ac:dyDescent="0.25">
      <c r="A20" s="13"/>
      <c r="B20" s="13"/>
      <c r="C20" s="25" t="s">
        <v>46</v>
      </c>
      <c r="D20" s="23" t="s">
        <v>47</v>
      </c>
      <c r="E20" s="15" t="s">
        <v>57</v>
      </c>
      <c r="F20" s="15" t="s">
        <v>58</v>
      </c>
      <c r="G20" s="17">
        <v>10</v>
      </c>
      <c r="H20" s="17">
        <v>10</v>
      </c>
      <c r="I20" s="15"/>
    </row>
    <row r="21" spans="1:9" s="3" customFormat="1" ht="114" customHeight="1" x14ac:dyDescent="0.25">
      <c r="A21" s="13"/>
      <c r="B21" s="13" t="s">
        <v>59</v>
      </c>
      <c r="C21" s="13" t="s">
        <v>48</v>
      </c>
      <c r="D21" s="23" t="s">
        <v>49</v>
      </c>
      <c r="E21" s="26" t="s">
        <v>50</v>
      </c>
      <c r="F21" s="15" t="s">
        <v>40</v>
      </c>
      <c r="G21" s="17">
        <v>20</v>
      </c>
      <c r="H21" s="17">
        <v>17.5</v>
      </c>
      <c r="I21" s="15" t="s">
        <v>60</v>
      </c>
    </row>
    <row r="22" spans="1:9" s="3" customFormat="1" ht="59" customHeight="1" x14ac:dyDescent="0.25">
      <c r="A22" s="13"/>
      <c r="B22" s="13"/>
      <c r="C22" s="13"/>
      <c r="D22" s="23" t="s">
        <v>51</v>
      </c>
      <c r="E22" s="26" t="s">
        <v>52</v>
      </c>
      <c r="F22" s="15" t="s">
        <v>40</v>
      </c>
      <c r="G22" s="17">
        <v>20</v>
      </c>
      <c r="H22" s="17">
        <v>17.5</v>
      </c>
      <c r="I22" s="15" t="s">
        <v>60</v>
      </c>
    </row>
    <row r="23" spans="1:9" s="3" customFormat="1" ht="30" customHeight="1" x14ac:dyDescent="0.25">
      <c r="A23" s="13" t="s">
        <v>53</v>
      </c>
      <c r="B23" s="13"/>
      <c r="C23" s="13"/>
      <c r="D23" s="13"/>
      <c r="E23" s="13"/>
      <c r="F23" s="13"/>
      <c r="G23" s="17"/>
      <c r="H23" s="27">
        <f>I9+SUM(H16:H22)</f>
        <v>94.969230769230762</v>
      </c>
      <c r="I23" s="15"/>
    </row>
  </sheetData>
  <mergeCells count="27">
    <mergeCell ref="B13:E13"/>
    <mergeCell ref="F13:I13"/>
    <mergeCell ref="B14:E14"/>
    <mergeCell ref="F14:I14"/>
    <mergeCell ref="A23:F23"/>
    <mergeCell ref="A13:A14"/>
    <mergeCell ref="A15:A22"/>
    <mergeCell ref="B16:B20"/>
    <mergeCell ref="B21:B22"/>
    <mergeCell ref="C17:C18"/>
    <mergeCell ref="C21:C22"/>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ageMargins left="0.7" right="0.7" top="0.75" bottom="0.75" header="0.3" footer="0.3"/>
  <pageSetup paperSize="9" scale="50"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2024-05-09T02:12:01Z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A4996D63E5314DD591B7FD91320D7FDF_13</vt:lpwstr>
  </property>
</Properties>
</file>