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848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<sst xmlns="http://schemas.openxmlformats.org/spreadsheetml/2006/main" count="85" uniqueCount="69">
  <si>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</si>
  <si>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</si>
  <si>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</si>
  <si>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</si>
  <si>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</si>
  <si>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</si>
  <si>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</si>
  <si>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</si>
  <si>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</si>
  <si>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</si>
  <si>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</si>
  <si>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</si>
  <si>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</si>
  <si>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</si>
  <si>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</si>
  <si>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</si>
  <si>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</si>
  <si>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</si>
  <si>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</si>
  <si>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</si>
  <si>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</si>
  <si>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</si>
  <si>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</si>
  <si>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</si>
  <si>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轨道交通精细化富余能力分析、城市物流配送需求调研分析，明确轨道交通适宜的运输品类，并研究其运输组织，包括“在哪运”“怎么运”“影响啥”，开展利用轨道交通富余能力承担城市物流配送的前期研究，探索一种全程绿色、集约化的新型物流配送模式，对于促进运输结构和能源结构调整具有重要指导意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</si>
  <si>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</si>
  <si>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</si>
  <si>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</si>
  <si>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</si>
  <si>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</si>
  <si>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</si>
  <si>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</si>
  <si>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</si>
  <si>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</si>
  <si>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课题数量</t>
  </si>
  <si>
    <t>≥1个</t>
  </si>
  <si>
    <t>1个</t>
  </si>
  <si>
    <t>质量指标
（13分）</t>
  </si>
  <si>
    <t>课题评审合格率</t>
  </si>
  <si>
    <t>≥100%</t>
  </si>
  <si>
    <t>时效指标
（12分）</t>
  </si>
  <si>
    <t>课题按时结题率</t>
  </si>
  <si>
    <t>成本指标
（10分）</t>
  </si>
  <si>
    <t>课题研究总成本</t>
  </si>
  <si>
    <t>≤47.6万元</t>
  </si>
  <si>
    <t>47.6万元</t>
  </si>
  <si>
    <t>课题研究分项成本</t>
  </si>
  <si>
    <t>效益指标（40分）</t>
  </si>
  <si>
    <t>服务对象满意度指标（10分）</t>
  </si>
  <si>
    <t>课题成果使用主体满意度</t>
  </si>
  <si>
    <t>课题管理主体满意度</t>
  </si>
  <si>
    <t>经济、社会、生态、可持续影响效益指标（30分）</t>
  </si>
  <si>
    <t>研究成果采纳率</t>
  </si>
  <si>
    <t>≥50%</t>
  </si>
  <si>
    <t>研究成果提出的2条试点线路均已于2023年正式开通试运行</t>
  </si>
  <si>
    <t>研究成果转化金额</t>
  </si>
  <si>
    <t>≥118000万元</t>
  </si>
  <si>
    <t>＞118000万元</t>
  </si>
  <si>
    <t>本项目研究成果助力提升城市轨道交通既有资源利用率，充分利用非高峰时段富余运力，打造新的城市物流配送运输新模式，北京2023年城市物流配送量超22.7亿件，收入超311亿元</t>
  </si>
  <si>
    <t>研究成果刊发报道率</t>
  </si>
  <si>
    <t>研究成果提出的2条试点线路试运行受到国内数十家新闻媒体的报道</t>
  </si>
  <si>
    <t>研究成果引用率</t>
  </si>
  <si>
    <t>研究成果获奖率</t>
  </si>
  <si>
    <t>已撰写调研报告，正在报奖中</t>
  </si>
  <si>
    <t>总分</t>
  </si>
  <si>
    <t>利用轨道交通富余能力开展城市物流配送前期研究服务</t>
    <phoneticPr fontId="13" type="noConversion"/>
  </si>
  <si>
    <t>周园</t>
    <phoneticPr fontId="13" type="noConversion"/>
  </si>
  <si>
    <t>绿色交通发展处</t>
    <phoneticPr fontId="13" type="noConversion"/>
  </si>
  <si>
    <t>支撑依据不充分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</si>
</sst>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0" borderId="0"/>
    <xf numFmtId="0" fontId="11" fillId="0" borderId="0"/>
    <xf numFmtId="0" fontId="6" fillId="0" borderId="0"/>
    <xf numFmtId="0" fontId="6" fillId="0" borderId="0">
      <alignment vertical="center"/>
    </xf>
    <xf numFmtId="0" fontId="9" fillId="0" borderId="0"/>
    <xf numFmtId="0" fontId="6" fillId="0" borderId="0"/>
    <xf numFmtId="0" fontId="11" fillId="0" borderId="0">
      <alignment vertical="center"/>
    </xf>
    <xf numFmtId="0" fontId="10" fillId="0" borderId="0"/>
    <xf numFmtId="0" fontId="9" fillId="0" borderId="0"/>
    <xf numFmtId="0" fontId="7" fillId="0" borderId="0"/>
    <xf numFmtId="0" fontId="9" fillId="0" borderId="0"/>
    <xf numFmtId="0" fontId="6" fillId="0" borderId="0">
      <alignment vertical="center"/>
    </xf>
    <xf numFmtId="0" fontId="9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23" workbookViewId="0">
      <selection activeCell="K24" sqref="K24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7"/>
      <c r="E4" s="7"/>
      <c r="F4" s="6"/>
      <c r="G4" s="9"/>
    </row>
    <row r="5" spans="1:9" s="3" customFormat="1">
      <c r="A5" s="25" t="s">
        <v>2</v>
      </c>
      <c r="B5" s="25"/>
      <c r="C5" s="25" t="s">
        <v>65</v>
      </c>
      <c r="D5" s="25"/>
      <c r="E5" s="25"/>
      <c r="F5" s="25"/>
      <c r="G5" s="25"/>
      <c r="H5" s="25"/>
      <c r="I5" s="25"/>
    </row>
    <row r="6" spans="1:9" s="3" customFormat="1">
      <c r="A6" s="25" t="s">
        <v>3</v>
      </c>
      <c r="B6" s="25"/>
      <c r="C6" s="25" t="s">
        <v>4</v>
      </c>
      <c r="D6" s="25"/>
      <c r="E6" s="25"/>
      <c r="F6" s="12" t="s">
        <v>5</v>
      </c>
      <c r="G6" s="25" t="s">
        <v>67</v>
      </c>
      <c r="H6" s="25"/>
      <c r="I6" s="25"/>
    </row>
    <row r="7" spans="1:9" s="3" customFormat="1">
      <c r="A7" s="25" t="s">
        <v>6</v>
      </c>
      <c r="B7" s="25"/>
      <c r="C7" s="25" t="s">
        <v>66</v>
      </c>
      <c r="D7" s="25"/>
      <c r="E7" s="25"/>
      <c r="F7" s="12" t="s">
        <v>7</v>
      </c>
      <c r="G7" s="25">
        <v>55530823</v>
      </c>
      <c r="H7" s="25"/>
      <c r="I7" s="25"/>
    </row>
    <row r="8" spans="1:9" s="3" customFormat="1">
      <c r="A8" s="25" t="s">
        <v>8</v>
      </c>
      <c r="B8" s="25"/>
      <c r="C8" s="12"/>
      <c r="D8" s="13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3" t="s">
        <v>14</v>
      </c>
    </row>
    <row r="9" spans="1:9" s="3" customFormat="1" ht="32.25" customHeight="1">
      <c r="A9" s="25" t="s">
        <v>15</v>
      </c>
      <c r="B9" s="25"/>
      <c r="C9" s="14" t="s">
        <v>16</v>
      </c>
      <c r="D9" s="13">
        <v>47.360250000000001</v>
      </c>
      <c r="E9" s="13">
        <v>47.360250000000001</v>
      </c>
      <c r="F9" s="13">
        <v>47.360250000000001</v>
      </c>
      <c r="G9" s="12">
        <v>10</v>
      </c>
      <c r="H9" s="15">
        <f>+F9/E9</f>
        <v>1</v>
      </c>
      <c r="I9" s="16">
        <f>G9*H9</f>
        <v>10</v>
      </c>
    </row>
    <row r="10" spans="1:9" s="3" customFormat="1" ht="13.5" customHeight="1">
      <c r="A10" s="26"/>
      <c r="B10" s="26"/>
      <c r="C10" s="14" t="s">
        <v>17</v>
      </c>
      <c r="D10" s="13">
        <v>47.360250000000001</v>
      </c>
      <c r="E10" s="13">
        <v>47.360250000000001</v>
      </c>
      <c r="F10" s="13">
        <v>47.360250000000001</v>
      </c>
      <c r="G10" s="12" t="s">
        <v>18</v>
      </c>
      <c r="H10" s="13"/>
      <c r="I10" s="13" t="s">
        <v>18</v>
      </c>
    </row>
    <row r="11" spans="1:9" s="3" customFormat="1" ht="13.5" customHeight="1">
      <c r="A11" s="26"/>
      <c r="B11" s="26"/>
      <c r="C11" s="14" t="s">
        <v>19</v>
      </c>
      <c r="D11" s="13"/>
      <c r="E11" s="13"/>
      <c r="F11" s="12"/>
      <c r="G11" s="12" t="s">
        <v>18</v>
      </c>
      <c r="H11" s="13"/>
      <c r="I11" s="13" t="s">
        <v>18</v>
      </c>
    </row>
    <row r="12" spans="1:9" s="3" customFormat="1">
      <c r="A12" s="26"/>
      <c r="B12" s="26"/>
      <c r="C12" s="14" t="s">
        <v>20</v>
      </c>
      <c r="D12" s="13"/>
      <c r="E12" s="13"/>
      <c r="F12" s="12"/>
      <c r="G12" s="12" t="s">
        <v>18</v>
      </c>
      <c r="H12" s="13"/>
      <c r="I12" s="13" t="s">
        <v>18</v>
      </c>
    </row>
    <row r="13" spans="1:9" s="3" customFormat="1" ht="18" customHeight="1">
      <c r="A13" s="25" t="s">
        <v>21</v>
      </c>
      <c r="B13" s="25" t="s">
        <v>22</v>
      </c>
      <c r="C13" s="25"/>
      <c r="D13" s="25"/>
      <c r="E13" s="25"/>
      <c r="F13" s="25" t="s">
        <v>23</v>
      </c>
      <c r="G13" s="25"/>
      <c r="H13" s="25"/>
      <c r="I13" s="25"/>
    </row>
    <row r="14" spans="1:9" s="3" customFormat="1" ht="89.5" customHeight="1">
      <c r="A14" s="25"/>
      <c r="B14" s="30" t="s">
        <v>24</v>
      </c>
      <c r="C14" s="31"/>
      <c r="D14" s="31"/>
      <c r="E14" s="32"/>
      <c r="F14" s="30" t="s">
        <v>24</v>
      </c>
      <c r="G14" s="31"/>
      <c r="H14" s="31"/>
      <c r="I14" s="32"/>
    </row>
    <row r="15" spans="1:9" s="3" customFormat="1" ht="34.5" customHeight="1">
      <c r="A15" s="25" t="s">
        <v>25</v>
      </c>
      <c r="B15" s="13" t="s">
        <v>26</v>
      </c>
      <c r="C15" s="13" t="s">
        <v>27</v>
      </c>
      <c r="D15" s="12" t="s">
        <v>28</v>
      </c>
      <c r="E15" s="13" t="s">
        <v>29</v>
      </c>
      <c r="F15" s="13" t="s">
        <v>30</v>
      </c>
      <c r="G15" s="12" t="s">
        <v>12</v>
      </c>
      <c r="H15" s="12" t="s">
        <v>14</v>
      </c>
      <c r="I15" s="13" t="s">
        <v>31</v>
      </c>
    </row>
    <row r="16" spans="1:9" s="3" customFormat="1" ht="30" customHeight="1">
      <c r="A16" s="25"/>
      <c r="B16" s="25" t="s">
        <v>32</v>
      </c>
      <c r="C16" s="13" t="s">
        <v>33</v>
      </c>
      <c r="D16" s="17" t="s">
        <v>34</v>
      </c>
      <c r="E16" s="13" t="s">
        <v>35</v>
      </c>
      <c r="F16" s="13" t="s">
        <v>36</v>
      </c>
      <c r="G16" s="18">
        <v>15</v>
      </c>
      <c r="H16" s="18">
        <v>15</v>
      </c>
      <c r="I16" s="13"/>
    </row>
    <row r="17" spans="1:9" s="3" customFormat="1" ht="30" customHeight="1">
      <c r="A17" s="25"/>
      <c r="B17" s="25"/>
      <c r="C17" s="13" t="s">
        <v>37</v>
      </c>
      <c r="D17" s="17" t="s">
        <v>38</v>
      </c>
      <c r="E17" s="13" t="s">
        <v>39</v>
      </c>
      <c r="F17" s="19">
        <v>1</v>
      </c>
      <c r="G17" s="18">
        <v>13</v>
      </c>
      <c r="H17" s="18">
        <v>13</v>
      </c>
      <c r="I17" s="13"/>
    </row>
    <row r="18" spans="1:9" s="3" customFormat="1" ht="30" customHeight="1">
      <c r="A18" s="25"/>
      <c r="B18" s="25"/>
      <c r="C18" s="13" t="s">
        <v>40</v>
      </c>
      <c r="D18" s="17" t="s">
        <v>41</v>
      </c>
      <c r="E18" s="13" t="s">
        <v>39</v>
      </c>
      <c r="F18" s="19">
        <v>1</v>
      </c>
      <c r="G18" s="18">
        <v>12</v>
      </c>
      <c r="H18" s="18">
        <v>12</v>
      </c>
      <c r="I18" s="13"/>
    </row>
    <row r="19" spans="1:9" s="3" customFormat="1" ht="30" customHeight="1">
      <c r="A19" s="25"/>
      <c r="B19" s="25"/>
      <c r="C19" s="27" t="s">
        <v>42</v>
      </c>
      <c r="D19" s="17" t="s">
        <v>43</v>
      </c>
      <c r="E19" s="13" t="s">
        <v>44</v>
      </c>
      <c r="F19" s="13" t="s">
        <v>45</v>
      </c>
      <c r="G19" s="18">
        <v>5</v>
      </c>
      <c r="H19" s="18">
        <v>5</v>
      </c>
      <c r="I19" s="13"/>
    </row>
    <row r="20" spans="1:9" s="3" customFormat="1" ht="30" customHeight="1">
      <c r="A20" s="25"/>
      <c r="B20" s="25"/>
      <c r="C20" s="28"/>
      <c r="D20" s="17" t="s">
        <v>46</v>
      </c>
      <c r="E20" s="13" t="s">
        <v>44</v>
      </c>
      <c r="F20" s="13" t="s">
        <v>45</v>
      </c>
      <c r="G20" s="18">
        <v>5</v>
      </c>
      <c r="H20" s="18">
        <v>5</v>
      </c>
      <c r="I20" s="13"/>
    </row>
    <row r="21" spans="1:9" s="3" customFormat="1" ht="47" customHeight="1">
      <c r="A21" s="25"/>
      <c r="B21" s="27" t="s">
        <v>47</v>
      </c>
      <c r="C21" s="25" t="s">
        <v>48</v>
      </c>
      <c r="D21" s="17" t="s">
        <v>49</v>
      </c>
      <c r="E21" s="13" t="s">
        <v>39</v>
      </c>
      <c r="F21" s="19">
        <v>1</v>
      </c>
      <c r="G21" s="18">
        <v>5</v>
      </c>
      <c r="H21" s="18">
        <v>5</v>
      </c>
      <c r="I21" s="13"/>
    </row>
    <row r="22" spans="1:9" s="3" customFormat="1" ht="30" customHeight="1">
      <c r="A22" s="25"/>
      <c r="B22" s="28"/>
      <c r="C22" s="25"/>
      <c r="D22" s="20" t="s">
        <v>50</v>
      </c>
      <c r="E22" s="13" t="s">
        <v>39</v>
      </c>
      <c r="F22" s="19">
        <v>1</v>
      </c>
      <c r="G22" s="18">
        <v>5</v>
      </c>
      <c r="H22" s="18">
        <v>5</v>
      </c>
      <c r="I22" s="13"/>
    </row>
    <row r="23" spans="1:9" s="3" customFormat="1" ht="54.5" customHeight="1">
      <c r="A23" s="25"/>
      <c r="B23" s="28"/>
      <c r="C23" s="25" t="s">
        <v>51</v>
      </c>
      <c r="D23" s="17" t="s">
        <v>52</v>
      </c>
      <c r="E23" s="13" t="s">
        <v>53</v>
      </c>
      <c r="F23" s="19">
        <v>1</v>
      </c>
      <c r="G23" s="18">
        <v>6</v>
      </c>
      <c r="H23" s="18">
        <v>5</v>
      </c>
      <c r="I23" s="13" t="s">
        <v>54</v>
      </c>
    </row>
    <row r="24" spans="1:9" s="3" customFormat="1" ht="150" customHeight="1">
      <c r="A24" s="25"/>
      <c r="B24" s="28"/>
      <c r="C24" s="25"/>
      <c r="D24" s="17" t="s">
        <v>55</v>
      </c>
      <c r="E24" s="13" t="s">
        <v>56</v>
      </c>
      <c r="F24" s="13" t="s">
        <v>57</v>
      </c>
      <c r="G24" s="18">
        <v>6</v>
      </c>
      <c r="H24" s="18">
        <v>5</v>
      </c>
      <c r="I24" s="13" t="s">
        <v>58</v>
      </c>
    </row>
    <row r="25" spans="1:9" s="3" customFormat="1" ht="56.5" customHeight="1">
      <c r="A25" s="25"/>
      <c r="B25" s="28"/>
      <c r="C25" s="25"/>
      <c r="D25" s="17" t="s">
        <v>59</v>
      </c>
      <c r="E25" s="13" t="s">
        <v>39</v>
      </c>
      <c r="F25" s="19">
        <v>1</v>
      </c>
      <c r="G25" s="18">
        <v>6</v>
      </c>
      <c r="H25" s="18">
        <v>6</v>
      </c>
      <c r="I25" s="13" t="s">
        <v>60</v>
      </c>
    </row>
    <row r="26" spans="1:9" s="3" customFormat="1" ht="30" customHeight="1">
      <c r="A26" s="25"/>
      <c r="B26" s="28"/>
      <c r="C26" s="25"/>
      <c r="D26" s="17" t="s">
        <v>61</v>
      </c>
      <c r="E26" s="13" t="s">
        <v>53</v>
      </c>
      <c r="F26" s="19">
        <v>0.5</v>
      </c>
      <c r="G26" s="18">
        <v>6</v>
      </c>
      <c r="H26" s="18">
        <v>3</v>
      </c>
      <c r="I26" s="13" t="s">
        <v>68</v>
      </c>
    </row>
    <row r="27" spans="1:9" s="3" customFormat="1" ht="30" customHeight="1">
      <c r="A27" s="25"/>
      <c r="B27" s="29"/>
      <c r="C27" s="25"/>
      <c r="D27" s="17" t="s">
        <v>62</v>
      </c>
      <c r="E27" s="13" t="s">
        <v>39</v>
      </c>
      <c r="F27" s="19">
        <v>1</v>
      </c>
      <c r="G27" s="18">
        <v>6</v>
      </c>
      <c r="H27" s="18">
        <v>6</v>
      </c>
      <c r="I27" s="13" t="s">
        <v>63</v>
      </c>
    </row>
    <row r="28" spans="1:9" s="3" customFormat="1" ht="30" customHeight="1">
      <c r="A28" s="25" t="s">
        <v>64</v>
      </c>
      <c r="B28" s="25"/>
      <c r="C28" s="25"/>
      <c r="D28" s="25"/>
      <c r="E28" s="25"/>
      <c r="F28" s="25"/>
      <c r="G28" s="18"/>
      <c r="H28" s="21">
        <f>I9+SUM(H16:H27)</f>
        <v>95</v>
      </c>
      <c r="I28" s="13"/>
    </row>
    <row r="29" spans="1:9" s="3" customFormat="1" ht="30" customHeight="1">
      <c r="A29" s="8"/>
      <c r="B29" s="8"/>
      <c r="C29" s="8"/>
      <c r="D29" s="8"/>
      <c r="E29" s="8"/>
      <c r="F29" s="8"/>
      <c r="G29" s="8"/>
      <c r="H29" s="10"/>
      <c r="I29" s="11"/>
    </row>
  </sheetData>
  <mergeCells count="28">
    <mergeCell ref="A28:F28"/>
    <mergeCell ref="A13:A14"/>
    <mergeCell ref="A15:A27"/>
    <mergeCell ref="B16:B20"/>
    <mergeCell ref="B21:B27"/>
    <mergeCell ref="C19:C20"/>
    <mergeCell ref="C21:C22"/>
    <mergeCell ref="C23:C27"/>
    <mergeCell ref="B13:E13"/>
    <mergeCell ref="F13:I13"/>
    <mergeCell ref="B14:E14"/>
    <mergeCell ref="F14:I14"/>
    <mergeCell ref="A12:B12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朝隮于西</dc:creator>
  <cp:lastModifiedBy>韩稼伦</cp:lastModifiedBy>
  <cp:lastPrinted>2024-04-15T16:19:00Z</cp:lastPrinted>
  <dcterms:created xsi:type="dcterms:W3CDTF">2018-03-28T14:56:00Z</dcterms:created>
  <dcterms:modified xsi:type="dcterms:W3CDTF">2024-05-09T03:33:23Z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