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13706\Desktop\"/>
    </mc:Choice>
  </mc:AlternateContent>
  <xr:revisionPtr revIDLastSave="0" documentId="13_ncr:1_{24D56FE0-E126-4399-82C4-1C2F6601F7FF}" xr6:coauthVersionLast="47" xr6:coauthVersionMax="47" xr10:uidLastSave="{00000000-0000-0000-0000-000000000000}"/>
  <bookViews>
    <workbookView xWindow="-93" yWindow="-93" windowWidth="19386" windowHeight="11466" tabRatio="927" xr2:uid="{00000000-000D-0000-FFFF-FFFF00000000}"/>
  </bookViews>
  <sheets>
    <sheet name="绩效自评表" sheetId="44" r:id="rId1"/>
  </sheets>
  <calcPr calcId="191029" calcMode="manual"/>
</workbook>
</file>

<file path=xl/calcChain.xml><?xml version="1.0" encoding="utf-8"?>
<calcChain xmlns="http://schemas.openxmlformats.org/spreadsheetml/2006/main">
  <c r="H16" i="44" l="1"/>
  <c r="H8" i="44" l="1"/>
  <c r="I8" i="44" s="1"/>
  <c r="H20" i="44" s="1"/>
</calcChain>
</file>

<file path=xl/sharedStrings.xml><?xml version="1.0" encoding="utf-8"?>
<sst xmlns="http://schemas.openxmlformats.org/spreadsheetml/2006/main" count="66" uniqueCount="59">
  <si>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</si>
  <si>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</si>
  <si>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</si>
  <si>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</si>
  <si>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</si>
  <si>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</si>
  <si>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</si>
  <si>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</si>
  <si>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</si>
  <si>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</si>
  <si>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</si>
  <si>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</si>
  <si>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</si>
  <si>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</si>
  <si>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</si>
  <si>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</si>
  <si>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</si>
  <si>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</si>
  <si>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</si>
  <si>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</si>
  <si>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</si>
  <si>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</si>
  <si>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</si>
  <si>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</si>
  <si>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</si>
  <si>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</si>
  <si>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</si>
  <si>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</si>
  <si>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</si>
  <si>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8" type="noConversion"/>
  </si>
  <si>
    <t>数量指标
（15分）</t>
    <phoneticPr fontId="8" type="noConversion"/>
  </si>
  <si>
    <t>质量指标
（13分）</t>
    <phoneticPr fontId="8" type="noConversion"/>
  </si>
  <si>
    <t>时效指标
（12分）</t>
    <phoneticPr fontId="8" type="noConversion"/>
  </si>
  <si>
    <t>成本指标
（10分）</t>
    <phoneticPr fontId="8" type="noConversion"/>
  </si>
  <si>
    <t>（2023年度）</t>
    <phoneticPr fontId="8" type="noConversion"/>
  </si>
  <si>
    <t>北京市交通委员会</t>
    <phoneticPr fontId="9" type="noConversion"/>
  </si>
  <si>
    <t>总队执法服装购置项目</t>
    <phoneticPr fontId="9" type="noConversion"/>
  </si>
  <si>
    <t>北京市交通运输综合执法总队</t>
    <phoneticPr fontId="9" type="noConversion"/>
  </si>
  <si>
    <t>杨洋</t>
    <phoneticPr fontId="9" type="noConversion"/>
  </si>
  <si>
    <t>落实《综合行政执法制式服装和标志管理办法》要求，保持全市持证执法队伍着装规范和整齐划一，按照《北京市财政局关于印发全市综合行政执法制式服装和标志带量集中采购工作推进方案的通知》（京财采购函﹝2021﹞45号）工作安排，由市级各执法部门统一编制、汇总本行业市级以及各区级执法单位的预算。</t>
    <phoneticPr fontId="9" type="noConversion"/>
  </si>
  <si>
    <t>采购数量</t>
    <phoneticPr fontId="9" type="noConversion"/>
  </si>
  <si>
    <t>验收合格率</t>
    <phoneticPr fontId="9" type="noConversion"/>
  </si>
  <si>
    <t>衬衣验收不合格</t>
    <phoneticPr fontId="9" type="noConversion"/>
  </si>
  <si>
    <t>时间进度</t>
    <phoneticPr fontId="9" type="noConversion"/>
  </si>
  <si>
    <t>12月</t>
    <phoneticPr fontId="9" type="noConversion"/>
  </si>
  <si>
    <t>60套</t>
    <phoneticPr fontId="9" type="noConversion"/>
  </si>
  <si>
    <t>79套</t>
    <phoneticPr fontId="9" type="noConversion"/>
  </si>
  <si>
    <t>预算控制数</t>
    <phoneticPr fontId="9" type="noConversion"/>
  </si>
  <si>
    <t>22.79万元</t>
    <phoneticPr fontId="9" type="noConversion"/>
  </si>
  <si>
    <t>效益指标</t>
    <phoneticPr fontId="9" type="noConversion"/>
  </si>
  <si>
    <t>使每名执法人员执法服装齐全，顺利开展全年各项执法工作，做好交通运输秩序保障工作。</t>
    <phoneticPr fontId="9" type="noConversion"/>
  </si>
  <si>
    <t>经济、社会、生态、可持续影响效益指标（40分）</t>
    <phoneticPr fontId="9" type="noConversion"/>
  </si>
  <si>
    <t>效益指标（40分）</t>
    <phoneticPr fontId="9" type="noConversion"/>
  </si>
  <si>
    <t>每名执法人员执法服装齐全，顺利开展全年各项执法工作，做好交通运输秩序保障工作。</t>
    <phoneticPr fontId="9" type="noConversion"/>
  </si>
  <si>
    <t xml:space="preserve">为落实《综合行政执法制式服装和标志管理办法》要求，保持全市持证执法队伍着装规范和整齐划一，按照《北京市财政局关于印发全市综合行政执法制式服装和标志带量集中采购工作推进方案的通知》（京财采购函﹝2021﹞45号）工作安排，由市级各执法部门统一编制、汇总本行业市级以及各区级执法单位的预算。 </t>
    <phoneticPr fontId="9" type="noConversion"/>
  </si>
  <si>
    <t>为定性指标，指标的可衡量性不足</t>
    <phoneticPr fontId="9" type="noConversion"/>
  </si>
  <si>
    <r>
      <t>项目支出绩效自评表</t>
    </r>
    <r>
      <rPr>
        <sz val="18"/>
        <color indexed="8"/>
        <rFont val="宋体"/>
        <family val="3"/>
        <charset val="134"/>
      </rPr>
      <t xml:space="preserve"> </t>
    </r>
  </si>
  <si>
    <r>
      <rPr>
        <sz val="11"/>
        <color rgb="FF000000"/>
        <rFont val="宋体"/>
        <family val="3"/>
        <charset val="134"/>
      </rPr>
      <t>≤</t>
    </r>
    <r>
      <rPr>
        <sz val="11"/>
        <color indexed="8"/>
        <rFont val="宋体"/>
        <family val="3"/>
        <charset val="134"/>
      </rPr>
      <t>12月</t>
    </r>
    <phoneticPr fontId="9" type="noConversion"/>
  </si>
  <si>
    <r>
      <rPr>
        <sz val="11"/>
        <color rgb="FF000000"/>
        <rFont val="宋体"/>
        <family val="3"/>
        <charset val="134"/>
      </rPr>
      <t>≤</t>
    </r>
    <r>
      <rPr>
        <sz val="11"/>
        <color indexed="8"/>
        <rFont val="宋体"/>
        <family val="3"/>
        <charset val="134"/>
      </rPr>
      <t>24.90万元</t>
    </r>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</si>
</sst>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2" x14ac:knownFonts="1">
    <font>
      <sz val="11"/>
      <color theme="1"/>
      <name val="宋体"/>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theme="1"/>
      <name val="宋体"/>
      <family val="3"/>
      <charset val="134"/>
    </font>
    <font>
      <sz val="11"/>
      <color rgb="FF000000"/>
      <name val="宋体"/>
      <family val="3"/>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5" fillId="0" borderId="0"/>
    <xf numFmtId="0" fontId="6" fillId="0" borderId="0"/>
    <xf numFmtId="0" fontId="4" fillId="0" borderId="0"/>
    <xf numFmtId="0" fontId="4" fillId="0" borderId="0"/>
    <xf numFmtId="0" fontId="4" fillId="0" borderId="0"/>
    <xf numFmtId="0" fontId="4" fillId="0" borderId="0"/>
    <xf numFmtId="0" fontId="5" fillId="0" borderId="0">
      <alignment vertical="center"/>
    </xf>
    <xf numFmtId="0" fontId="5" fillId="0" borderId="0">
      <alignment vertical="center"/>
    </xf>
    <xf numFmtId="0" fontId="5" fillId="0" borderId="0"/>
    <xf numFmtId="43" fontId="7" fillId="0" borderId="0" applyFont="0" applyFill="0" applyBorder="0" applyAlignment="0" applyProtection="0">
      <alignment vertical="center"/>
    </xf>
    <xf numFmtId="0" fontId="5" fillId="0" borderId="0"/>
    <xf numFmtId="0" fontId="7" fillId="0" borderId="0"/>
    <xf numFmtId="0" fontId="7" fillId="0" borderId="0">
      <alignment vertical="center"/>
    </xf>
    <xf numFmtId="0" fontId="1" fillId="0" borderId="0"/>
  </cellStyleXfs>
  <cellXfs count="20">
    <xf numFmtId="0" fontId="0" fillId="0" borderId="0" xfId="0">
      <alignment vertical="center"/>
    </xf>
    <xf numFmtId="0" fontId="2" fillId="0" borderId="0" xfId="0" applyFont="1" applyAlignment="1">
      <alignment horizontal="center" vertical="center" wrapText="1"/>
    </xf>
    <xf numFmtId="0" fontId="10" fillId="0" borderId="0" xfId="0" applyFont="1" applyAlignment="1"/>
    <xf numFmtId="0" fontId="10" fillId="0" borderId="2" xfId="0" applyFont="1" applyBorder="1" applyAlignment="1">
      <alignment vertical="center" wrapText="1"/>
    </xf>
    <xf numFmtId="0" fontId="10" fillId="0" borderId="0" xfId="0" applyFont="1">
      <alignment vertical="center"/>
    </xf>
    <xf numFmtId="0" fontId="10" fillId="0" borderId="0" xfId="0" applyFont="1" applyAlignment="1">
      <alignment horizontal="center" vertical="center"/>
    </xf>
    <xf numFmtId="176" fontId="10" fillId="0" borderId="0" xfId="0" applyNumberFormat="1" applyFont="1" applyAlignment="1">
      <alignment horizontal="center" vertical="center" wrapText="1"/>
    </xf>
    <xf numFmtId="0" fontId="10" fillId="0" borderId="0" xfId="0" applyFont="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176" fontId="10"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vertical="center" wrapText="1"/>
    </xf>
    <xf numFmtId="10" fontId="7" fillId="0" borderId="2" xfId="0" applyNumberFormat="1" applyFont="1" applyBorder="1" applyAlignment="1">
      <alignment horizontal="center" vertical="center" wrapText="1"/>
    </xf>
    <xf numFmtId="176" fontId="7" fillId="0" borderId="2" xfId="0" applyNumberFormat="1" applyFont="1" applyBorder="1" applyAlignment="1">
      <alignment horizontal="center" vertical="center" wrapText="1"/>
    </xf>
    <xf numFmtId="0" fontId="7" fillId="0" borderId="2" xfId="0" applyFont="1" applyBorder="1" applyAlignment="1">
      <alignment horizontal="left" vertical="center" wrapText="1"/>
    </xf>
    <xf numFmtId="0" fontId="7" fillId="0" borderId="2" xfId="0" applyFont="1" applyBorder="1" applyAlignment="1">
      <alignment horizontal="left" vertical="center" wrapText="1"/>
    </xf>
    <xf numFmtId="9" fontId="7" fillId="0" borderId="2" xfId="0" applyNumberFormat="1" applyFont="1" applyBorder="1" applyAlignment="1">
      <alignment horizontal="center" vertical="center" wrapText="1"/>
    </xf>
    <xf numFmtId="176" fontId="10" fillId="0" borderId="2" xfId="0" applyNumberFormat="1"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0"/>
  <sheetViews>
    <sheetView tabSelected="1" workbookViewId="0">
      <selection activeCell="D8" sqref="D8"/>
    </sheetView>
  </sheetViews>
  <sheetFormatPr defaultColWidth="9" defaultRowHeight="14.35" x14ac:dyDescent="0.4"/>
  <cols>
    <col min="1" max="1" width="4.1171875" style="4" customWidth="1"/>
    <col min="2" max="2" width="8.87890625" style="4" customWidth="1"/>
    <col min="3" max="3" width="18.64453125" style="4" customWidth="1"/>
    <col min="4" max="4" width="13.234375" style="5" customWidth="1"/>
    <col min="5" max="5" width="15.1171875" style="5" customWidth="1"/>
    <col min="6" max="6" width="15.1171875" style="4" customWidth="1"/>
    <col min="7" max="7" width="9.17578125" style="6" customWidth="1"/>
    <col min="8" max="8" width="9.17578125" style="4" customWidth="1"/>
    <col min="9" max="9" width="13.9375" style="4" customWidth="1"/>
    <col min="10" max="16384" width="9" style="4"/>
  </cols>
  <sheetData>
    <row r="1" spans="1:9" ht="22.5" customHeight="1" x14ac:dyDescent="0.4">
      <c r="A1" s="1" t="s">
        <v>56</v>
      </c>
      <c r="B1" s="1"/>
      <c r="C1" s="1"/>
      <c r="D1" s="1"/>
      <c r="E1" s="1"/>
      <c r="F1" s="1"/>
      <c r="G1" s="1"/>
      <c r="H1" s="1"/>
      <c r="I1" s="1"/>
    </row>
    <row r="2" spans="1:9" ht="18.75" customHeight="1" x14ac:dyDescent="0.4">
      <c r="A2" s="7" t="s">
        <v>34</v>
      </c>
      <c r="B2" s="7"/>
      <c r="C2" s="7"/>
      <c r="D2" s="7"/>
      <c r="E2" s="7"/>
      <c r="F2" s="7"/>
      <c r="G2" s="7"/>
      <c r="H2" s="7"/>
      <c r="I2" s="7"/>
    </row>
    <row r="3" spans="1:9" ht="11.25" customHeight="1" x14ac:dyDescent="0.4">
      <c r="A3" s="8"/>
      <c r="B3" s="8"/>
      <c r="C3" s="8"/>
      <c r="D3" s="9"/>
      <c r="E3" s="9"/>
      <c r="F3" s="8"/>
      <c r="G3" s="10"/>
    </row>
    <row r="4" spans="1:9" s="2" customFormat="1" ht="17.45" customHeight="1" x14ac:dyDescent="0.4">
      <c r="A4" s="11" t="s">
        <v>0</v>
      </c>
      <c r="B4" s="11"/>
      <c r="C4" s="11" t="s">
        <v>36</v>
      </c>
      <c r="D4" s="11"/>
      <c r="E4" s="11"/>
      <c r="F4" s="11"/>
      <c r="G4" s="11"/>
      <c r="H4" s="11"/>
      <c r="I4" s="11"/>
    </row>
    <row r="5" spans="1:9" s="2" customFormat="1" ht="17.45" customHeight="1" x14ac:dyDescent="0.4">
      <c r="A5" s="11" t="s">
        <v>11</v>
      </c>
      <c r="B5" s="11"/>
      <c r="C5" s="11" t="s">
        <v>35</v>
      </c>
      <c r="D5" s="11"/>
      <c r="E5" s="11"/>
      <c r="F5" s="12" t="s">
        <v>1</v>
      </c>
      <c r="G5" s="11" t="s">
        <v>37</v>
      </c>
      <c r="H5" s="11"/>
      <c r="I5" s="11"/>
    </row>
    <row r="6" spans="1:9" s="2" customFormat="1" ht="17.45" customHeight="1" x14ac:dyDescent="0.4">
      <c r="A6" s="11" t="s">
        <v>12</v>
      </c>
      <c r="B6" s="11"/>
      <c r="C6" s="11" t="s">
        <v>38</v>
      </c>
      <c r="D6" s="11"/>
      <c r="E6" s="11"/>
      <c r="F6" s="12" t="s">
        <v>13</v>
      </c>
      <c r="G6" s="11">
        <v>68312152</v>
      </c>
      <c r="H6" s="11"/>
      <c r="I6" s="11"/>
    </row>
    <row r="7" spans="1:9" s="2" customFormat="1" ht="17.45" customHeight="1" x14ac:dyDescent="0.4">
      <c r="A7" s="11" t="s">
        <v>14</v>
      </c>
      <c r="B7" s="11"/>
      <c r="C7" s="12"/>
      <c r="D7" s="12" t="s">
        <v>15</v>
      </c>
      <c r="E7" s="12" t="s">
        <v>16</v>
      </c>
      <c r="F7" s="12" t="s">
        <v>17</v>
      </c>
      <c r="G7" s="12" t="s">
        <v>8</v>
      </c>
      <c r="H7" s="12" t="s">
        <v>18</v>
      </c>
      <c r="I7" s="12" t="s">
        <v>2</v>
      </c>
    </row>
    <row r="8" spans="1:9" s="2" customFormat="1" ht="17.45" customHeight="1" x14ac:dyDescent="0.4">
      <c r="A8" s="11" t="s">
        <v>19</v>
      </c>
      <c r="B8" s="11"/>
      <c r="C8" s="13" t="s">
        <v>20</v>
      </c>
      <c r="D8" s="12">
        <v>25.48</v>
      </c>
      <c r="E8" s="12">
        <v>24.899536000000001</v>
      </c>
      <c r="F8" s="12">
        <v>22.786480000000001</v>
      </c>
      <c r="G8" s="12">
        <v>10</v>
      </c>
      <c r="H8" s="14">
        <f>+F8/E8</f>
        <v>0.91513673186520428</v>
      </c>
      <c r="I8" s="15">
        <f>G8*H8</f>
        <v>9.1513673186520421</v>
      </c>
    </row>
    <row r="9" spans="1:9" s="2" customFormat="1" ht="17.45" customHeight="1" x14ac:dyDescent="0.4">
      <c r="A9" s="3"/>
      <c r="B9" s="3"/>
      <c r="C9" s="13" t="s">
        <v>21</v>
      </c>
      <c r="D9" s="12">
        <v>25.48</v>
      </c>
      <c r="E9" s="12">
        <v>24.899536000000001</v>
      </c>
      <c r="F9" s="12">
        <v>22.786480000000001</v>
      </c>
      <c r="G9" s="12" t="s">
        <v>22</v>
      </c>
      <c r="H9" s="12"/>
      <c r="I9" s="12" t="s">
        <v>22</v>
      </c>
    </row>
    <row r="10" spans="1:9" s="2" customFormat="1" ht="17.45" customHeight="1" x14ac:dyDescent="0.4">
      <c r="A10" s="3"/>
      <c r="B10" s="3"/>
      <c r="C10" s="13" t="s">
        <v>23</v>
      </c>
      <c r="D10" s="12"/>
      <c r="E10" s="12"/>
      <c r="F10" s="12"/>
      <c r="G10" s="12" t="s">
        <v>22</v>
      </c>
      <c r="H10" s="12"/>
      <c r="I10" s="12" t="s">
        <v>22</v>
      </c>
    </row>
    <row r="11" spans="1:9" s="2" customFormat="1" ht="17.45" customHeight="1" x14ac:dyDescent="0.4">
      <c r="A11" s="3"/>
      <c r="B11" s="3"/>
      <c r="C11" s="13" t="s">
        <v>24</v>
      </c>
      <c r="D11" s="12"/>
      <c r="E11" s="12"/>
      <c r="F11" s="12"/>
      <c r="G11" s="12" t="s">
        <v>22</v>
      </c>
      <c r="H11" s="12"/>
      <c r="I11" s="12" t="s">
        <v>22</v>
      </c>
    </row>
    <row r="12" spans="1:9" s="2" customFormat="1" ht="17.45" customHeight="1" x14ac:dyDescent="0.4">
      <c r="A12" s="11" t="s">
        <v>3</v>
      </c>
      <c r="B12" s="11" t="s">
        <v>25</v>
      </c>
      <c r="C12" s="11"/>
      <c r="D12" s="11"/>
      <c r="E12" s="11"/>
      <c r="F12" s="11" t="s">
        <v>26</v>
      </c>
      <c r="G12" s="11"/>
      <c r="H12" s="11"/>
      <c r="I12" s="11"/>
    </row>
    <row r="13" spans="1:9" s="2" customFormat="1" ht="109.7" customHeight="1" x14ac:dyDescent="0.4">
      <c r="A13" s="11"/>
      <c r="B13" s="16" t="s">
        <v>54</v>
      </c>
      <c r="C13" s="16"/>
      <c r="D13" s="16"/>
      <c r="E13" s="16"/>
      <c r="F13" s="16" t="s">
        <v>39</v>
      </c>
      <c r="G13" s="16"/>
      <c r="H13" s="16"/>
      <c r="I13" s="16"/>
    </row>
    <row r="14" spans="1:9" s="2" customFormat="1" ht="34.5" customHeight="1" x14ac:dyDescent="0.4">
      <c r="A14" s="11" t="s">
        <v>4</v>
      </c>
      <c r="B14" s="12" t="s">
        <v>5</v>
      </c>
      <c r="C14" s="12" t="s">
        <v>6</v>
      </c>
      <c r="D14" s="12" t="s">
        <v>7</v>
      </c>
      <c r="E14" s="12" t="s">
        <v>27</v>
      </c>
      <c r="F14" s="12" t="s">
        <v>28</v>
      </c>
      <c r="G14" s="12" t="s">
        <v>8</v>
      </c>
      <c r="H14" s="12" t="s">
        <v>2</v>
      </c>
      <c r="I14" s="12" t="s">
        <v>10</v>
      </c>
    </row>
    <row r="15" spans="1:9" s="2" customFormat="1" ht="30" customHeight="1" x14ac:dyDescent="0.4">
      <c r="A15" s="11"/>
      <c r="B15" s="11" t="s">
        <v>29</v>
      </c>
      <c r="C15" s="12" t="s">
        <v>30</v>
      </c>
      <c r="D15" s="17" t="s">
        <v>40</v>
      </c>
      <c r="E15" s="12" t="s">
        <v>45</v>
      </c>
      <c r="F15" s="12" t="s">
        <v>46</v>
      </c>
      <c r="G15" s="12">
        <v>15</v>
      </c>
      <c r="H15" s="12">
        <v>15</v>
      </c>
      <c r="I15" s="12"/>
    </row>
    <row r="16" spans="1:9" s="2" customFormat="1" ht="30" customHeight="1" x14ac:dyDescent="0.4">
      <c r="A16" s="11"/>
      <c r="B16" s="11"/>
      <c r="C16" s="12" t="s">
        <v>31</v>
      </c>
      <c r="D16" s="17" t="s">
        <v>41</v>
      </c>
      <c r="E16" s="18">
        <v>1</v>
      </c>
      <c r="F16" s="18">
        <v>0.9</v>
      </c>
      <c r="G16" s="12">
        <v>13</v>
      </c>
      <c r="H16" s="12">
        <f>G16*(F16/E16)</f>
        <v>11.700000000000001</v>
      </c>
      <c r="I16" s="12" t="s">
        <v>42</v>
      </c>
    </row>
    <row r="17" spans="1:9" s="2" customFormat="1" ht="30" customHeight="1" x14ac:dyDescent="0.4">
      <c r="A17" s="11"/>
      <c r="B17" s="11"/>
      <c r="C17" s="12" t="s">
        <v>32</v>
      </c>
      <c r="D17" s="17" t="s">
        <v>43</v>
      </c>
      <c r="E17" s="12" t="s">
        <v>57</v>
      </c>
      <c r="F17" s="12" t="s">
        <v>44</v>
      </c>
      <c r="G17" s="12">
        <v>12</v>
      </c>
      <c r="H17" s="12">
        <v>12</v>
      </c>
      <c r="I17" s="12"/>
    </row>
    <row r="18" spans="1:9" s="2" customFormat="1" ht="30" customHeight="1" x14ac:dyDescent="0.4">
      <c r="A18" s="11"/>
      <c r="B18" s="11"/>
      <c r="C18" s="12" t="s">
        <v>33</v>
      </c>
      <c r="D18" s="17" t="s">
        <v>47</v>
      </c>
      <c r="E18" s="12" t="s">
        <v>58</v>
      </c>
      <c r="F18" s="12" t="s">
        <v>48</v>
      </c>
      <c r="G18" s="12">
        <v>10</v>
      </c>
      <c r="H18" s="12">
        <v>10</v>
      </c>
      <c r="I18" s="12"/>
    </row>
    <row r="19" spans="1:9" s="2" customFormat="1" ht="103.7" customHeight="1" x14ac:dyDescent="0.4">
      <c r="A19" s="11"/>
      <c r="B19" s="12" t="s">
        <v>52</v>
      </c>
      <c r="C19" s="12" t="s">
        <v>51</v>
      </c>
      <c r="D19" s="17" t="s">
        <v>49</v>
      </c>
      <c r="E19" s="12" t="s">
        <v>50</v>
      </c>
      <c r="F19" s="12" t="s">
        <v>53</v>
      </c>
      <c r="G19" s="12">
        <v>40</v>
      </c>
      <c r="H19" s="12">
        <v>35</v>
      </c>
      <c r="I19" s="12" t="s">
        <v>55</v>
      </c>
    </row>
    <row r="20" spans="1:9" s="2" customFormat="1" ht="25" customHeight="1" x14ac:dyDescent="0.4">
      <c r="A20" s="11" t="s">
        <v>9</v>
      </c>
      <c r="B20" s="11"/>
      <c r="C20" s="11"/>
      <c r="D20" s="11"/>
      <c r="E20" s="11"/>
      <c r="F20" s="11"/>
      <c r="G20" s="12"/>
      <c r="H20" s="19">
        <f>I8+SUM(H15:H19)</f>
        <v>92.851367318652052</v>
      </c>
      <c r="I20" s="12"/>
    </row>
  </sheetData>
  <mergeCells count="23">
    <mergeCell ref="A7:B7"/>
    <mergeCell ref="A8:B8"/>
    <mergeCell ref="C5:E5"/>
    <mergeCell ref="G5:I5"/>
    <mergeCell ref="A6:B6"/>
    <mergeCell ref="C6:E6"/>
    <mergeCell ref="G6:I6"/>
    <mergeCell ref="A1:I1"/>
    <mergeCell ref="A2:I2"/>
    <mergeCell ref="A4:B4"/>
    <mergeCell ref="C4:I4"/>
    <mergeCell ref="A20:F20"/>
    <mergeCell ref="A14:A19"/>
    <mergeCell ref="B15:B18"/>
    <mergeCell ref="A10:B10"/>
    <mergeCell ref="A11:B11"/>
    <mergeCell ref="A12:A13"/>
    <mergeCell ref="B12:E12"/>
    <mergeCell ref="F12:I12"/>
    <mergeCell ref="B13:E13"/>
    <mergeCell ref="F13:I13"/>
    <mergeCell ref="A9:B9"/>
    <mergeCell ref="A5:B5"/>
  </mergeCells>
  <phoneticPr fontId="9"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1370683700@qq.com</cp:lastModifiedBy>
  <cp:lastPrinted>2024-04-15T08:19:26Z</cp:lastPrinted>
  <dcterms:created xsi:type="dcterms:W3CDTF">2018-03-28T06:56:00Z</dcterms:created>
  <dcterms:modified xsi:type="dcterms:W3CDTF">2024-05-13T06:29:46Z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