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H8" i="44"/>
  <c r="I8" i="44" s="1"/>
  <c r="H33" i="44" s="1"/>
</calcChain>
</file>

<file path=xl/sharedStrings.xml><?xml version="1.0" encoding="utf-8"?>
<sst xmlns="http://schemas.openxmlformats.org/spreadsheetml/2006/main" count="101" uniqueCount="78">
  <si>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</si>
  <si>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</si>
  <si>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</si>
  <si>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BITDC网络运行维护费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</si>
  <si>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</si>
  <si>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</si>
  <si>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</si>
  <si>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</si>
  <si>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</si>
  <si>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王伟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</si>
  <si>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</si>
  <si>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</si>
  <si>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</si>
  <si>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</si>
  <si>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</si>
  <si>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</si>
  <si>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</si>
  <si>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</si>
  <si>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</si>
  <si>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</si>
  <si>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</si>
  <si>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</si>
  <si>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</si>
  <si>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</si>
  <si>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</si>
  <si>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</si>
  <si>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</si>
  <si>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
1、严格执行《北京市智慧交通发展中心（北京市动车调控管理事务中心）运维项目管理办法》，组织完成网络运维费专项中各项合同的的运维服务工作。 
2、在2023年合同期内，开展交通委网站、北京交通APP等重要信息系统运维保障工作；开展网络和安全设备监控及运维保障工作，定期组织开展网络和信息系统安全检查及整改工作；开展专题地图图层、信令数据、轨道交通等资源更新工作；开展专线日常监控和运维工作；开展800兆终端设备、指挥大厅信号覆盖设备和日常调频等工作；开展服务器、小型机和存储设备运维等工作，保障我委各项工作正常有序开展。</t>
  </si>
  <si>
    <t>1、完成了网络运维费专项中46项合同的的运维服务工作。
2、完成了交通委网站、北京交通APP等重要信息系统运维保障工作， 200余台网络和安全设备监控和保障，开展了网络和信息系统安全检查及整改工作，10余类专题地图图层、信令数据、轨道交通等资源更新工作，15条专线日常监控和运维工作，千余台800兆终端设备、指挥大厅信号覆盖设备和日常调频等工作，服务器、小型机和存储设备运维等工作，保障我委各项工作正常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</si>
  <si>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</si>
  <si>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</si>
  <si>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</si>
  <si>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</si>
  <si>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</si>
  <si>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</si>
  <si>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</si>
  <si>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</si>
  <si>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</si>
  <si>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专线接入</t>
  </si>
  <si>
    <t>12条</t>
  </si>
  <si>
    <t>15条</t>
  </si>
  <si>
    <t>应用系统监控/运维</t>
  </si>
  <si>
    <t>≥10个（套）</t>
  </si>
  <si>
    <t>800兆终端设备</t>
  </si>
  <si>
    <t>≥1000套</t>
  </si>
  <si>
    <t>网络和信息安全</t>
  </si>
  <si>
    <t>365日</t>
  </si>
  <si>
    <t>设备设施日常维保</t>
  </si>
  <si>
    <t>≥200台</t>
  </si>
  <si>
    <t>质量指标
（13分）</t>
  </si>
  <si>
    <t>每日对网络安全及服务器类硬件设备设备进行1次巡检</t>
  </si>
  <si>
    <t>验收合格率</t>
  </si>
  <si>
    <t>≥99%</t>
  </si>
  <si>
    <t>系统正常运行率</t>
  </si>
  <si>
    <t>故障响应率</t>
  </si>
  <si>
    <t>故障处理率</t>
  </si>
  <si>
    <t>时效指标
（12分）</t>
  </si>
  <si>
    <t>故障应急响应时间</t>
  </si>
  <si>
    <t>≤20分钟</t>
  </si>
  <si>
    <t>故障修复时间</t>
  </si>
  <si>
    <t>≤12小时</t>
  </si>
  <si>
    <t>成本指标
（10分）</t>
  </si>
  <si>
    <t>租用专线成本</t>
  </si>
  <si>
    <t>≤29.1266万元</t>
  </si>
  <si>
    <t>应用系统维护成本</t>
  </si>
  <si>
    <t>≤604.755万元</t>
  </si>
  <si>
    <t>硬件维护成本</t>
  </si>
  <si>
    <t>≤174.7214万元</t>
  </si>
  <si>
    <t>安全维护成本</t>
  </si>
  <si>
    <t>≤61.5万元</t>
  </si>
  <si>
    <t>数据维护成本</t>
  </si>
  <si>
    <t>≤116.4344万元</t>
  </si>
  <si>
    <t>效益指标（40分）</t>
  </si>
  <si>
    <t>经济、社会、生态、可持续影响效益指标（40分）</t>
  </si>
  <si>
    <t>可持续影响指标</t>
  </si>
  <si>
    <t>系统、设备未来持续使用年限大于等于3年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</si>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</sst>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8" formatCode="0.00_ "/>
    <numFmt numFmtId="179" formatCode="0.0000"/>
  </numFmts>
  <fonts count="1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7" fillId="0" borderId="0"/>
    <xf numFmtId="0" fontId="8" fillId="0" borderId="0"/>
    <xf numFmtId="43" fontId="4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28" workbookViewId="0">
      <selection activeCell="I8" sqref="I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5.36328125" style="3" customWidth="1"/>
    <col min="5" max="5" width="11.7265625" style="3" customWidth="1"/>
    <col min="6" max="6" width="12.6328125" customWidth="1"/>
    <col min="7" max="7" width="8.54296875" style="4" customWidth="1"/>
    <col min="8" max="8" width="11.08984375" customWidth="1"/>
    <col min="9" max="9" width="17.36328125" customWidth="1"/>
    <col min="10" max="10" width="22.54296875" customWidth="1"/>
  </cols>
  <sheetData>
    <row r="1" spans="1:9" ht="22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1" customFormat="1" ht="18.7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1" customFormat="1" ht="11.25" customHeight="1">
      <c r="A3" s="5"/>
      <c r="B3" s="5"/>
      <c r="C3" s="5"/>
      <c r="D3" s="6"/>
      <c r="E3" s="6"/>
      <c r="F3" s="5"/>
      <c r="G3" s="7"/>
      <c r="H3" s="8"/>
      <c r="I3" s="8"/>
    </row>
    <row r="4" spans="1:9" s="2" customFormat="1">
      <c r="A4" s="30" t="s">
        <v>2</v>
      </c>
      <c r="B4" s="30"/>
      <c r="C4" s="30" t="s">
        <v>3</v>
      </c>
      <c r="D4" s="30"/>
      <c r="E4" s="30"/>
      <c r="F4" s="30"/>
      <c r="G4" s="30"/>
      <c r="H4" s="30"/>
      <c r="I4" s="30"/>
    </row>
    <row r="5" spans="1:9" s="2" customFormat="1">
      <c r="A5" s="30" t="s">
        <v>4</v>
      </c>
      <c r="B5" s="30"/>
      <c r="C5" s="30" t="s">
        <v>5</v>
      </c>
      <c r="D5" s="30"/>
      <c r="E5" s="30"/>
      <c r="F5" s="10" t="s">
        <v>6</v>
      </c>
      <c r="G5" s="30" t="s">
        <v>7</v>
      </c>
      <c r="H5" s="30"/>
      <c r="I5" s="30"/>
    </row>
    <row r="6" spans="1:9" s="2" customFormat="1">
      <c r="A6" s="30" t="s">
        <v>8</v>
      </c>
      <c r="B6" s="30"/>
      <c r="C6" s="30" t="s">
        <v>9</v>
      </c>
      <c r="D6" s="30"/>
      <c r="E6" s="30"/>
      <c r="F6" s="10" t="s">
        <v>10</v>
      </c>
      <c r="G6" s="30">
        <v>13693395119</v>
      </c>
      <c r="H6" s="30"/>
      <c r="I6" s="30"/>
    </row>
    <row r="7" spans="1:9" s="2" customFormat="1">
      <c r="A7" s="30" t="s">
        <v>11</v>
      </c>
      <c r="B7" s="30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>
      <c r="A8" s="30" t="s">
        <v>18</v>
      </c>
      <c r="B8" s="30"/>
      <c r="C8" s="11" t="s">
        <v>19</v>
      </c>
      <c r="D8" s="9">
        <v>1156.5773999999999</v>
      </c>
      <c r="E8" s="12">
        <v>989.49739999999997</v>
      </c>
      <c r="F8" s="13">
        <v>986.48739999999998</v>
      </c>
      <c r="G8" s="10">
        <v>10</v>
      </c>
      <c r="H8" s="14">
        <f>+F8/E8</f>
        <v>0.9969580516330816</v>
      </c>
      <c r="I8" s="25">
        <f>G8*H8</f>
        <v>9.9695805163308151</v>
      </c>
    </row>
    <row r="9" spans="1:9" s="2" customFormat="1" ht="13.5" customHeight="1">
      <c r="A9" s="31"/>
      <c r="B9" s="31"/>
      <c r="C9" s="11" t="s">
        <v>20</v>
      </c>
      <c r="D9" s="9">
        <v>1156.5773999999999</v>
      </c>
      <c r="E9" s="12">
        <v>989.49739999999997</v>
      </c>
      <c r="F9" s="13">
        <v>986.48739999999998</v>
      </c>
      <c r="G9" s="10" t="s">
        <v>21</v>
      </c>
      <c r="H9" s="14">
        <f>+F9/E9</f>
        <v>0.9969580516330816</v>
      </c>
      <c r="I9" s="9" t="s">
        <v>21</v>
      </c>
    </row>
    <row r="10" spans="1:9" s="2" customFormat="1" ht="13.5" customHeight="1">
      <c r="A10" s="31"/>
      <c r="B10" s="31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>
      <c r="A11" s="31"/>
      <c r="B11" s="31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>
      <c r="A12" s="30" t="s">
        <v>24</v>
      </c>
      <c r="B12" s="30" t="s">
        <v>25</v>
      </c>
      <c r="C12" s="30"/>
      <c r="D12" s="30"/>
      <c r="E12" s="30"/>
      <c r="F12" s="30" t="s">
        <v>26</v>
      </c>
      <c r="G12" s="30"/>
      <c r="H12" s="30"/>
      <c r="I12" s="30"/>
    </row>
    <row r="13" spans="1:9" s="2" customFormat="1" ht="157" customHeight="1">
      <c r="A13" s="30"/>
      <c r="B13" s="32" t="s">
        <v>27</v>
      </c>
      <c r="C13" s="33"/>
      <c r="D13" s="33"/>
      <c r="E13" s="34"/>
      <c r="F13" s="32" t="s">
        <v>28</v>
      </c>
      <c r="G13" s="33"/>
      <c r="H13" s="33"/>
      <c r="I13" s="34"/>
    </row>
    <row r="14" spans="1:9" s="2" customFormat="1" ht="34.5" customHeight="1">
      <c r="A14" s="30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30" customHeight="1">
      <c r="A15" s="30"/>
      <c r="B15" s="35" t="s">
        <v>36</v>
      </c>
      <c r="C15" s="30" t="s">
        <v>37</v>
      </c>
      <c r="D15" s="15" t="s">
        <v>38</v>
      </c>
      <c r="E15" s="9" t="s">
        <v>39</v>
      </c>
      <c r="F15" s="9" t="s">
        <v>40</v>
      </c>
      <c r="G15" s="17">
        <v>3</v>
      </c>
      <c r="H15" s="17">
        <v>3</v>
      </c>
      <c r="I15" s="9"/>
    </row>
    <row r="16" spans="1:9" s="2" customFormat="1" ht="30" customHeight="1">
      <c r="A16" s="30"/>
      <c r="B16" s="36"/>
      <c r="C16" s="30"/>
      <c r="D16" s="15" t="s">
        <v>41</v>
      </c>
      <c r="E16" s="9" t="s">
        <v>42</v>
      </c>
      <c r="F16" s="9" t="s">
        <v>42</v>
      </c>
      <c r="G16" s="17">
        <v>3</v>
      </c>
      <c r="H16" s="17">
        <v>3</v>
      </c>
      <c r="I16" s="9"/>
    </row>
    <row r="17" spans="1:9" s="2" customFormat="1" ht="30" customHeight="1">
      <c r="A17" s="30"/>
      <c r="B17" s="36"/>
      <c r="C17" s="30"/>
      <c r="D17" s="15" t="s">
        <v>43</v>
      </c>
      <c r="E17" s="9" t="s">
        <v>44</v>
      </c>
      <c r="F17" s="9" t="s">
        <v>44</v>
      </c>
      <c r="G17" s="17">
        <v>3</v>
      </c>
      <c r="H17" s="17">
        <v>3</v>
      </c>
      <c r="I17" s="17"/>
    </row>
    <row r="18" spans="1:9" s="2" customFormat="1" ht="30" customHeight="1">
      <c r="A18" s="30"/>
      <c r="B18" s="36"/>
      <c r="C18" s="30"/>
      <c r="D18" s="15" t="s">
        <v>45</v>
      </c>
      <c r="E18" s="9" t="s">
        <v>46</v>
      </c>
      <c r="F18" s="9" t="s">
        <v>46</v>
      </c>
      <c r="G18" s="17">
        <v>3</v>
      </c>
      <c r="H18" s="17">
        <v>3</v>
      </c>
      <c r="I18" s="17"/>
    </row>
    <row r="19" spans="1:9" s="2" customFormat="1" ht="30" customHeight="1">
      <c r="A19" s="30"/>
      <c r="B19" s="36"/>
      <c r="C19" s="30"/>
      <c r="D19" s="15" t="s">
        <v>47</v>
      </c>
      <c r="E19" s="9" t="s">
        <v>48</v>
      </c>
      <c r="F19" s="9" t="s">
        <v>48</v>
      </c>
      <c r="G19" s="17">
        <v>3</v>
      </c>
      <c r="H19" s="17">
        <v>3</v>
      </c>
      <c r="I19" s="17"/>
    </row>
    <row r="20" spans="1:9" s="2" customFormat="1" ht="67.5" customHeight="1">
      <c r="A20" s="30"/>
      <c r="B20" s="36"/>
      <c r="C20" s="30" t="s">
        <v>49</v>
      </c>
      <c r="D20" s="15" t="s">
        <v>50</v>
      </c>
      <c r="E20" s="9" t="s">
        <v>46</v>
      </c>
      <c r="F20" s="9" t="s">
        <v>46</v>
      </c>
      <c r="G20" s="17">
        <v>3</v>
      </c>
      <c r="H20" s="17">
        <v>3</v>
      </c>
      <c r="I20" s="9"/>
    </row>
    <row r="21" spans="1:9" s="2" customFormat="1" ht="20" customHeight="1">
      <c r="A21" s="30"/>
      <c r="B21" s="36"/>
      <c r="C21" s="30"/>
      <c r="D21" s="15" t="s">
        <v>51</v>
      </c>
      <c r="E21" s="18" t="s">
        <v>52</v>
      </c>
      <c r="F21" s="18">
        <v>1</v>
      </c>
      <c r="G21" s="17">
        <v>3</v>
      </c>
      <c r="H21" s="17">
        <v>3</v>
      </c>
      <c r="I21" s="9"/>
    </row>
    <row r="22" spans="1:9" s="2" customFormat="1" ht="20" customHeight="1">
      <c r="A22" s="30"/>
      <c r="B22" s="36"/>
      <c r="C22" s="30"/>
      <c r="D22" s="15" t="s">
        <v>53</v>
      </c>
      <c r="E22" s="9" t="s">
        <v>52</v>
      </c>
      <c r="F22" s="18">
        <v>1</v>
      </c>
      <c r="G22" s="17">
        <v>3</v>
      </c>
      <c r="H22" s="17">
        <v>3</v>
      </c>
      <c r="I22" s="9"/>
    </row>
    <row r="23" spans="1:9" s="2" customFormat="1" ht="20" customHeight="1">
      <c r="A23" s="30"/>
      <c r="B23" s="36"/>
      <c r="C23" s="30"/>
      <c r="D23" s="15" t="s">
        <v>54</v>
      </c>
      <c r="E23" s="18">
        <v>1</v>
      </c>
      <c r="F23" s="18">
        <v>1</v>
      </c>
      <c r="G23" s="17">
        <v>2</v>
      </c>
      <c r="H23" s="17">
        <v>2</v>
      </c>
      <c r="I23" s="9"/>
    </row>
    <row r="24" spans="1:9" s="2" customFormat="1" ht="20" customHeight="1">
      <c r="A24" s="30"/>
      <c r="B24" s="36"/>
      <c r="C24" s="30"/>
      <c r="D24" s="15" t="s">
        <v>55</v>
      </c>
      <c r="E24" s="18" t="s">
        <v>52</v>
      </c>
      <c r="F24" s="18">
        <v>1</v>
      </c>
      <c r="G24" s="17">
        <v>2</v>
      </c>
      <c r="H24" s="17">
        <v>2</v>
      </c>
      <c r="I24" s="9"/>
    </row>
    <row r="25" spans="1:9" s="2" customFormat="1" ht="38" customHeight="1">
      <c r="A25" s="30"/>
      <c r="B25" s="36"/>
      <c r="C25" s="30" t="s">
        <v>56</v>
      </c>
      <c r="D25" s="19" t="s">
        <v>57</v>
      </c>
      <c r="E25" s="20" t="s">
        <v>58</v>
      </c>
      <c r="F25" s="20" t="s">
        <v>58</v>
      </c>
      <c r="G25" s="21">
        <v>6</v>
      </c>
      <c r="H25" s="21">
        <v>6</v>
      </c>
      <c r="I25" s="20"/>
    </row>
    <row r="26" spans="1:9" s="2" customFormat="1" ht="24.5" customHeight="1">
      <c r="A26" s="30"/>
      <c r="B26" s="36"/>
      <c r="C26" s="30"/>
      <c r="D26" s="19" t="s">
        <v>59</v>
      </c>
      <c r="E26" s="20" t="s">
        <v>60</v>
      </c>
      <c r="F26" s="20" t="s">
        <v>60</v>
      </c>
      <c r="G26" s="21">
        <v>6</v>
      </c>
      <c r="H26" s="21">
        <v>6</v>
      </c>
      <c r="I26" s="20"/>
    </row>
    <row r="27" spans="1:9" s="2" customFormat="1" ht="35.5" customHeight="1">
      <c r="A27" s="30"/>
      <c r="B27" s="36"/>
      <c r="C27" s="35" t="s">
        <v>61</v>
      </c>
      <c r="D27" s="22" t="s">
        <v>62</v>
      </c>
      <c r="E27" s="23" t="s">
        <v>63</v>
      </c>
      <c r="F27" s="23" t="s">
        <v>63</v>
      </c>
      <c r="G27" s="12">
        <v>2</v>
      </c>
      <c r="H27" s="12">
        <v>2</v>
      </c>
      <c r="I27" s="26"/>
    </row>
    <row r="28" spans="1:9" s="2" customFormat="1" ht="33.5" customHeight="1">
      <c r="A28" s="30"/>
      <c r="B28" s="36"/>
      <c r="C28" s="36"/>
      <c r="D28" s="22" t="s">
        <v>64</v>
      </c>
      <c r="E28" s="23" t="s">
        <v>65</v>
      </c>
      <c r="F28" s="23" t="s">
        <v>65</v>
      </c>
      <c r="G28" s="12">
        <v>2</v>
      </c>
      <c r="H28" s="12">
        <v>2</v>
      </c>
      <c r="I28" s="26"/>
    </row>
    <row r="29" spans="1:9" s="2" customFormat="1" ht="29.5" customHeight="1">
      <c r="A29" s="30"/>
      <c r="B29" s="36"/>
      <c r="C29" s="36"/>
      <c r="D29" s="22" t="s">
        <v>66</v>
      </c>
      <c r="E29" s="23" t="s">
        <v>67</v>
      </c>
      <c r="F29" s="23" t="s">
        <v>67</v>
      </c>
      <c r="G29" s="12">
        <v>2</v>
      </c>
      <c r="H29" s="12">
        <v>2</v>
      </c>
      <c r="I29" s="26"/>
    </row>
    <row r="30" spans="1:9" s="2" customFormat="1" ht="21.5" customHeight="1">
      <c r="A30" s="30"/>
      <c r="B30" s="36"/>
      <c r="C30" s="36"/>
      <c r="D30" s="22" t="s">
        <v>68</v>
      </c>
      <c r="E30" s="23" t="s">
        <v>69</v>
      </c>
      <c r="F30" s="23" t="s">
        <v>69</v>
      </c>
      <c r="G30" s="12">
        <v>2</v>
      </c>
      <c r="H30" s="12">
        <v>2</v>
      </c>
      <c r="I30" s="26"/>
    </row>
    <row r="31" spans="1:9" s="2" customFormat="1" ht="35.5" customHeight="1">
      <c r="A31" s="30"/>
      <c r="B31" s="36"/>
      <c r="C31" s="37"/>
      <c r="D31" s="22" t="s">
        <v>70</v>
      </c>
      <c r="E31" s="23" t="s">
        <v>71</v>
      </c>
      <c r="F31" s="23" t="s">
        <v>71</v>
      </c>
      <c r="G31" s="12">
        <v>2</v>
      </c>
      <c r="H31" s="12">
        <v>2</v>
      </c>
      <c r="I31" s="26"/>
    </row>
    <row r="32" spans="1:9" s="2" customFormat="1" ht="55.5" customHeight="1">
      <c r="A32" s="30"/>
      <c r="B32" s="16" t="s">
        <v>72</v>
      </c>
      <c r="C32" s="9" t="s">
        <v>73</v>
      </c>
      <c r="D32" s="15" t="s">
        <v>74</v>
      </c>
      <c r="E32" s="9" t="s">
        <v>75</v>
      </c>
      <c r="F32" s="9" t="s">
        <v>75</v>
      </c>
      <c r="G32" s="17">
        <v>40</v>
      </c>
      <c r="H32" s="17">
        <v>35</v>
      </c>
      <c r="I32" s="9" t="s">
        <v>76</v>
      </c>
    </row>
    <row r="33" spans="1:9" s="2" customFormat="1" ht="30" customHeight="1">
      <c r="A33" s="30" t="s">
        <v>77</v>
      </c>
      <c r="B33" s="30"/>
      <c r="C33" s="30"/>
      <c r="D33" s="30"/>
      <c r="E33" s="30"/>
      <c r="F33" s="30"/>
      <c r="G33" s="17"/>
      <c r="H33" s="24">
        <f>I8+SUM(H15:H32)</f>
        <v>94.969580516330808</v>
      </c>
      <c r="I33" s="27"/>
    </row>
  </sheetData>
  <mergeCells count="27">
    <mergeCell ref="B13:E13"/>
    <mergeCell ref="F13:I13"/>
    <mergeCell ref="A33:F33"/>
    <mergeCell ref="A12:A13"/>
    <mergeCell ref="A14:A32"/>
    <mergeCell ref="B15:B31"/>
    <mergeCell ref="C15:C19"/>
    <mergeCell ref="C20:C24"/>
    <mergeCell ref="C25:C26"/>
    <mergeCell ref="C27:C3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2024-05-17T02:07:21Z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CB7643E84408403AAA66BF69818763DA_12</vt:lpwstr>
  </property>
</Properties>
</file>