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25" windowHeight="11505"/>
  </bookViews>
  <sheets>
    <sheet name="Sheet1" sheetId="1" r:id="rId1"/>
  </sheets>
  <definedNames>
    <definedName name="_xlnm.Print_Area" localSheetId="0">Sheet1!$A$1:$I$31</definedName>
    <definedName name="_xlnm.Print_Titles" localSheetId="0">Sheet1!$1:$3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31" i="1" s="1"/>
</calcChain>
</file>

<file path=xl/sharedStrings.xml><?xml version="1.0" encoding="utf-8"?>
<sst xmlns="http://schemas.openxmlformats.org/spreadsheetml/2006/main" count="101" uniqueCount="79">
  <si>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</si>
  <si>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</si>
  <si>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</si>
  <si>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</si>
  <si>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</si>
  <si>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</si>
  <si>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</si>
  <si>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</si>
  <si>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</si>
  <si>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</si>
  <si>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</si>
  <si>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</si>
  <si>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</si>
  <si>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</si>
  <si>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</si>
  <si>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</si>
  <si>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</si>
  <si>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</si>
  <si>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</si>
  <si>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</si>
  <si>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</si>
  <si>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</si>
  <si>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</si>
  <si>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</si>
  <si>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</si>
  <si>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</si>
  <si>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</si>
  <si>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</si>
  <si>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</si>
  <si>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</si>
  <si>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</si>
  <si>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</si>
  <si>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</si>
  <si>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</si>
  <si>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</si>
  <si>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项目预算控制数</t>
  </si>
  <si>
    <t>总分</t>
  </si>
  <si>
    <t>北京市交通委员会</t>
    <phoneticPr fontId="1" type="noConversion"/>
  </si>
  <si>
    <t>郑川岳</t>
    <phoneticPr fontId="1" type="noConversion"/>
  </si>
  <si>
    <t>门头沟普通公路机电设施建设运维</t>
    <phoneticPr fontId="1" type="noConversion"/>
  </si>
  <si>
    <t>通过实施路网设施建设更新工程、对路网系统设施设备及隧道机电设施进行运维管理，保障道路通行能力，保障道路畅通安顺，满足居民出行多方面需求，为道路使用者及周边居民提供保障性服务。</t>
    <phoneticPr fontId="1" type="noConversion"/>
  </si>
  <si>
    <t>33套</t>
    <phoneticPr fontId="1" type="noConversion"/>
  </si>
  <si>
    <t>8套</t>
    <phoneticPr fontId="1" type="noConversion"/>
  </si>
  <si>
    <t>路网设施运维</t>
    <phoneticPr fontId="1" type="noConversion"/>
  </si>
  <si>
    <t>200套</t>
    <phoneticPr fontId="1" type="noConversion"/>
  </si>
  <si>
    <t>路网设施建设工程：新建及更新设施数量</t>
    <phoneticPr fontId="1" type="noConversion"/>
  </si>
  <si>
    <t>隧道运维：含机电设施隧道数量</t>
    <phoneticPr fontId="1" type="noConversion"/>
  </si>
  <si>
    <t>路网设施运维质量标准</t>
  </si>
  <si>
    <t>路网设施建设工程质量标准</t>
  </si>
  <si>
    <t>隧道机电运维工程质量标准</t>
  </si>
  <si>
    <t>符合《北京市普通公路路网信息采集与发布设施运维技术规程》。</t>
    <phoneticPr fontId="5" type="noConversion"/>
  </si>
  <si>
    <t>符合《北京市公路路网信息采集与发布设备建设管理办法》要求，按《公路工程质量检验评定标准》JTG F80/1-2017验收合格。</t>
    <phoneticPr fontId="5" type="noConversion"/>
  </si>
  <si>
    <t>符合《公路隧道养护技术规范》JTG H12-2015。</t>
    <phoneticPr fontId="5" type="noConversion"/>
  </si>
  <si>
    <t>隧道机电运维工程实施进度</t>
    <phoneticPr fontId="1" type="noConversion"/>
  </si>
  <si>
    <t>路网运维工程实施进度</t>
  </si>
  <si>
    <t>资金支付进度</t>
  </si>
  <si>
    <t>方案制定和前期准备时间：6月底前完成，招标采购时间：8月底前完成，合同签订时间：8月底前完成，施工时间：9月至11月，完工时间：11月底前完成，交竣工验收时间：12月底前完成</t>
    <phoneticPr fontId="5" type="noConversion"/>
  </si>
  <si>
    <t>方案制定和前期准备时间：2021年11月底前完成，招标采购时间：2021年12月底前完成，合同签订时间：2021年12月底前完成，运维时间：1月1日至12月31日</t>
    <phoneticPr fontId="5" type="noConversion"/>
  </si>
  <si>
    <t>根据项目实际实施进度和合同金额完成资金支付</t>
    <phoneticPr fontId="5" type="noConversion"/>
  </si>
  <si>
    <t>路网设施建设工程进度</t>
    <phoneticPr fontId="1" type="noConversion"/>
  </si>
  <si>
    <t>963.491656251万元</t>
    <phoneticPr fontId="1" type="noConversion"/>
  </si>
  <si>
    <t>经济效益</t>
    <phoneticPr fontId="5" type="noConversion"/>
  </si>
  <si>
    <t>社会效益</t>
    <phoneticPr fontId="5" type="noConversion"/>
  </si>
  <si>
    <t>生态效益</t>
    <phoneticPr fontId="5" type="noConversion"/>
  </si>
  <si>
    <t>可持续影响</t>
    <phoneticPr fontId="5" type="noConversion"/>
  </si>
  <si>
    <t>带动门头沟地区经济发展</t>
  </si>
  <si>
    <t>建设、更新、维护道路信息化设施，维护公路隧道机电设施，道路交通安全状况得到改善</t>
  </si>
  <si>
    <t>公路路域环境得到改善</t>
  </si>
  <si>
    <t>通过建设、更新及运维工作，使公路信息设施和隧道机电设施得到可持续发展</t>
  </si>
  <si>
    <t>服务对象满意度</t>
  </si>
  <si>
    <t>≥90%</t>
    <phoneticPr fontId="1" type="noConversion"/>
  </si>
  <si>
    <t>通过实施路网设施建设更新工程、对路网系统设施设备及隧道机电设施进行运维管理，保障道路通行能力，保障道路畅通安顺，满足居民出行多方面需求，为道路使用者及周边居民提供保障性服务。</t>
    <phoneticPr fontId="1" type="noConversion"/>
  </si>
  <si>
    <t>≤966万元</t>
    <phoneticPr fontId="1" type="noConversion"/>
  </si>
  <si>
    <t>受疫情影响，项目于8月完成招标及合同签订，12月完成交工验收。</t>
    <phoneticPr fontId="1" type="noConversion"/>
  </si>
  <si>
    <t>方案制定和前期准备时间：6月底前完成，招标采购时间：8月底前完成，合同签订时间：8月底前完成，施工时间：9月至12月，完工时间：12月底前完成，交竣工验收时间：12月底前完成</t>
    <phoneticPr fontId="5" type="noConversion"/>
  </si>
  <si>
    <t>北京市交通委员会门头沟公路分局</t>
    <phoneticPr fontId="1" type="noConversion"/>
  </si>
  <si>
    <t>服务对象满意度指标（10分）</t>
    <phoneticPr fontId="1" type="noConversion"/>
  </si>
  <si>
    <t>效益指标
（30分）</t>
    <phoneticPr fontId="1" type="noConversion"/>
  </si>
  <si>
    <t>效益指标（40分）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</si>
</sst>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11" zoomScale="80" zoomScaleNormal="80" workbookViewId="0">
      <selection activeCell="E29" sqref="E29"/>
    </sheetView>
  </sheetViews>
  <sheetFormatPr defaultRowHeight="13.5" x14ac:dyDescent="0.15"/>
  <cols>
    <col min="3" max="3" width="17.75" customWidth="1"/>
    <col min="4" max="4" width="11.25" customWidth="1"/>
    <col min="5" max="5" width="25.125" customWidth="1"/>
    <col min="6" max="6" width="24.25" customWidth="1"/>
    <col min="9" max="9" width="12.625" customWidth="1"/>
    <col min="11" max="11" width="14" customWidth="1"/>
    <col min="14" max="14" width="17.125" customWidth="1"/>
  </cols>
  <sheetData>
    <row r="1" spans="1:9" ht="22.5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.75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ht="18.75" x14ac:dyDescent="0.15">
      <c r="A3" s="1"/>
      <c r="B3" s="1"/>
      <c r="C3" s="1"/>
      <c r="D3" s="2"/>
      <c r="E3" s="2"/>
      <c r="F3" s="1"/>
      <c r="G3" s="3"/>
      <c r="H3" s="4"/>
      <c r="I3" s="4"/>
    </row>
    <row r="4" spans="1:9" x14ac:dyDescent="0.15">
      <c r="A4" s="16" t="s">
        <v>2</v>
      </c>
      <c r="B4" s="16"/>
      <c r="C4" s="16" t="s">
        <v>39</v>
      </c>
      <c r="D4" s="16"/>
      <c r="E4" s="16"/>
      <c r="F4" s="16"/>
      <c r="G4" s="16"/>
      <c r="H4" s="16"/>
      <c r="I4" s="16"/>
    </row>
    <row r="5" spans="1:9" x14ac:dyDescent="0.15">
      <c r="A5" s="16" t="s">
        <v>3</v>
      </c>
      <c r="B5" s="16"/>
      <c r="C5" s="16" t="s">
        <v>37</v>
      </c>
      <c r="D5" s="16"/>
      <c r="E5" s="16"/>
      <c r="F5" s="6" t="s">
        <v>4</v>
      </c>
      <c r="G5" s="16" t="s">
        <v>75</v>
      </c>
      <c r="H5" s="16"/>
      <c r="I5" s="16"/>
    </row>
    <row r="6" spans="1:9" x14ac:dyDescent="0.15">
      <c r="A6" s="16" t="s">
        <v>5</v>
      </c>
      <c r="B6" s="16"/>
      <c r="C6" s="16" t="s">
        <v>38</v>
      </c>
      <c r="D6" s="16"/>
      <c r="E6" s="16"/>
      <c r="F6" s="6" t="s">
        <v>6</v>
      </c>
      <c r="G6" s="16">
        <v>69828960</v>
      </c>
      <c r="H6" s="16"/>
      <c r="I6" s="16"/>
    </row>
    <row r="7" spans="1:9" x14ac:dyDescent="0.15">
      <c r="A7" s="16" t="s">
        <v>7</v>
      </c>
      <c r="B7" s="16"/>
      <c r="C7" s="6"/>
      <c r="D7" s="5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5" t="s">
        <v>13</v>
      </c>
    </row>
    <row r="8" spans="1:9" x14ac:dyDescent="0.15">
      <c r="A8" s="16" t="s">
        <v>14</v>
      </c>
      <c r="B8" s="16"/>
      <c r="C8" s="7" t="s">
        <v>15</v>
      </c>
      <c r="D8" s="5">
        <v>966</v>
      </c>
      <c r="E8" s="8">
        <v>966</v>
      </c>
      <c r="F8" s="6">
        <v>963.49165600000003</v>
      </c>
      <c r="G8" s="6">
        <v>10</v>
      </c>
      <c r="H8" s="9">
        <f>+F8/E8</f>
        <v>0.99740337060041406</v>
      </c>
      <c r="I8" s="10">
        <f>G8*H8</f>
        <v>9.9740337060041409</v>
      </c>
    </row>
    <row r="9" spans="1:9" x14ac:dyDescent="0.15">
      <c r="A9" s="20"/>
      <c r="B9" s="20"/>
      <c r="C9" s="7" t="s">
        <v>16</v>
      </c>
      <c r="D9" s="5">
        <v>966</v>
      </c>
      <c r="E9" s="8">
        <v>966</v>
      </c>
      <c r="F9" s="6">
        <v>963.49165600000003</v>
      </c>
      <c r="G9" s="6" t="s">
        <v>17</v>
      </c>
      <c r="H9" s="5"/>
      <c r="I9" s="5" t="s">
        <v>17</v>
      </c>
    </row>
    <row r="10" spans="1:9" x14ac:dyDescent="0.15">
      <c r="A10" s="20"/>
      <c r="B10" s="20"/>
      <c r="C10" s="7" t="s">
        <v>18</v>
      </c>
      <c r="D10" s="5"/>
      <c r="E10" s="5"/>
      <c r="F10" s="6"/>
      <c r="G10" s="6" t="s">
        <v>17</v>
      </c>
      <c r="H10" s="5"/>
      <c r="I10" s="5" t="s">
        <v>17</v>
      </c>
    </row>
    <row r="11" spans="1:9" x14ac:dyDescent="0.15">
      <c r="A11" s="20"/>
      <c r="B11" s="20"/>
      <c r="C11" s="7" t="s">
        <v>19</v>
      </c>
      <c r="D11" s="5"/>
      <c r="E11" s="5"/>
      <c r="F11" s="6"/>
      <c r="G11" s="6" t="s">
        <v>17</v>
      </c>
      <c r="H11" s="5"/>
      <c r="I11" s="5" t="s">
        <v>17</v>
      </c>
    </row>
    <row r="12" spans="1:9" x14ac:dyDescent="0.15">
      <c r="A12" s="16" t="s">
        <v>20</v>
      </c>
      <c r="B12" s="16" t="s">
        <v>21</v>
      </c>
      <c r="C12" s="16"/>
      <c r="D12" s="16"/>
      <c r="E12" s="16"/>
      <c r="F12" s="16" t="s">
        <v>22</v>
      </c>
      <c r="G12" s="16"/>
      <c r="H12" s="16"/>
      <c r="I12" s="16"/>
    </row>
    <row r="13" spans="1:9" ht="84.75" customHeight="1" x14ac:dyDescent="0.15">
      <c r="A13" s="16"/>
      <c r="B13" s="26" t="s">
        <v>71</v>
      </c>
      <c r="C13" s="27"/>
      <c r="D13" s="27"/>
      <c r="E13" s="28"/>
      <c r="F13" s="26" t="s">
        <v>40</v>
      </c>
      <c r="G13" s="27"/>
      <c r="H13" s="27"/>
      <c r="I13" s="28"/>
    </row>
    <row r="14" spans="1:9" ht="25.5" x14ac:dyDescent="0.15">
      <c r="A14" s="17" t="s">
        <v>23</v>
      </c>
      <c r="B14" s="5" t="s">
        <v>24</v>
      </c>
      <c r="C14" s="5" t="s">
        <v>25</v>
      </c>
      <c r="D14" s="6" t="s">
        <v>26</v>
      </c>
      <c r="E14" s="5" t="s">
        <v>27</v>
      </c>
      <c r="F14" s="5" t="s">
        <v>28</v>
      </c>
      <c r="G14" s="6" t="s">
        <v>11</v>
      </c>
      <c r="H14" s="6" t="s">
        <v>13</v>
      </c>
      <c r="I14" s="5" t="s">
        <v>29</v>
      </c>
    </row>
    <row r="15" spans="1:9" x14ac:dyDescent="0.15">
      <c r="A15" s="18"/>
      <c r="B15" s="16" t="s">
        <v>30</v>
      </c>
      <c r="C15" s="16" t="s">
        <v>31</v>
      </c>
      <c r="D15" s="5" t="s">
        <v>43</v>
      </c>
      <c r="E15" s="5" t="s">
        <v>44</v>
      </c>
      <c r="F15" s="5" t="s">
        <v>44</v>
      </c>
      <c r="G15" s="5">
        <v>5</v>
      </c>
      <c r="H15" s="5">
        <v>5</v>
      </c>
      <c r="I15" s="5"/>
    </row>
    <row r="16" spans="1:9" ht="40.5" customHeight="1" x14ac:dyDescent="0.15">
      <c r="A16" s="18"/>
      <c r="B16" s="16"/>
      <c r="C16" s="16"/>
      <c r="D16" s="5" t="s">
        <v>45</v>
      </c>
      <c r="E16" s="5" t="s">
        <v>41</v>
      </c>
      <c r="F16" s="5" t="s">
        <v>41</v>
      </c>
      <c r="G16" s="5">
        <v>5</v>
      </c>
      <c r="H16" s="5">
        <v>5</v>
      </c>
      <c r="I16" s="5"/>
    </row>
    <row r="17" spans="1:9" ht="40.5" customHeight="1" x14ac:dyDescent="0.15">
      <c r="A17" s="18"/>
      <c r="B17" s="16"/>
      <c r="C17" s="16"/>
      <c r="D17" s="5" t="s">
        <v>46</v>
      </c>
      <c r="E17" s="5" t="s">
        <v>42</v>
      </c>
      <c r="F17" s="5" t="s">
        <v>42</v>
      </c>
      <c r="G17" s="5">
        <v>5</v>
      </c>
      <c r="H17" s="5">
        <v>5</v>
      </c>
      <c r="I17" s="5"/>
    </row>
    <row r="18" spans="1:9" ht="38.25" x14ac:dyDescent="0.15">
      <c r="A18" s="18"/>
      <c r="B18" s="16"/>
      <c r="C18" s="16" t="s">
        <v>32</v>
      </c>
      <c r="D18" s="11" t="s">
        <v>47</v>
      </c>
      <c r="E18" s="12" t="s">
        <v>50</v>
      </c>
      <c r="F18" s="12" t="s">
        <v>50</v>
      </c>
      <c r="G18" s="8">
        <v>5</v>
      </c>
      <c r="H18" s="8">
        <v>5</v>
      </c>
      <c r="I18" s="5"/>
    </row>
    <row r="19" spans="1:9" ht="63.75" x14ac:dyDescent="0.15">
      <c r="A19" s="18"/>
      <c r="B19" s="16"/>
      <c r="C19" s="16"/>
      <c r="D19" s="11" t="s">
        <v>48</v>
      </c>
      <c r="E19" s="12" t="s">
        <v>51</v>
      </c>
      <c r="F19" s="12" t="s">
        <v>51</v>
      </c>
      <c r="G19" s="8">
        <v>4</v>
      </c>
      <c r="H19" s="8">
        <v>4</v>
      </c>
      <c r="I19" s="5"/>
    </row>
    <row r="20" spans="1:9" ht="25.5" x14ac:dyDescent="0.15">
      <c r="A20" s="18"/>
      <c r="B20" s="16"/>
      <c r="C20" s="16"/>
      <c r="D20" s="11" t="s">
        <v>49</v>
      </c>
      <c r="E20" s="12" t="s">
        <v>52</v>
      </c>
      <c r="F20" s="12" t="s">
        <v>52</v>
      </c>
      <c r="G20" s="8">
        <v>4</v>
      </c>
      <c r="H20" s="8">
        <v>4</v>
      </c>
      <c r="I20" s="5"/>
    </row>
    <row r="21" spans="1:9" ht="89.25" x14ac:dyDescent="0.15">
      <c r="A21" s="18"/>
      <c r="B21" s="16"/>
      <c r="C21" s="16" t="s">
        <v>33</v>
      </c>
      <c r="D21" s="11" t="s">
        <v>59</v>
      </c>
      <c r="E21" s="12" t="s">
        <v>56</v>
      </c>
      <c r="F21" s="12" t="s">
        <v>74</v>
      </c>
      <c r="G21" s="8">
        <v>3</v>
      </c>
      <c r="H21" s="8">
        <v>2</v>
      </c>
      <c r="I21" s="5" t="s">
        <v>73</v>
      </c>
    </row>
    <row r="22" spans="1:9" ht="131.44999999999999" customHeight="1" x14ac:dyDescent="0.15">
      <c r="A22" s="18"/>
      <c r="B22" s="16"/>
      <c r="C22" s="16"/>
      <c r="D22" s="11" t="s">
        <v>54</v>
      </c>
      <c r="E22" s="12" t="s">
        <v>57</v>
      </c>
      <c r="F22" s="12" t="s">
        <v>57</v>
      </c>
      <c r="G22" s="8">
        <v>3</v>
      </c>
      <c r="H22" s="8">
        <v>3</v>
      </c>
      <c r="I22" s="5"/>
    </row>
    <row r="23" spans="1:9" ht="157.5" customHeight="1" x14ac:dyDescent="0.15">
      <c r="A23" s="18"/>
      <c r="B23" s="16"/>
      <c r="C23" s="16"/>
      <c r="D23" s="11" t="s">
        <v>53</v>
      </c>
      <c r="E23" s="12" t="s">
        <v>57</v>
      </c>
      <c r="F23" s="12" t="s">
        <v>57</v>
      </c>
      <c r="G23" s="8">
        <v>3</v>
      </c>
      <c r="H23" s="8">
        <v>3</v>
      </c>
      <c r="I23" s="5"/>
    </row>
    <row r="24" spans="1:9" ht="28.5" customHeight="1" x14ac:dyDescent="0.15">
      <c r="A24" s="18"/>
      <c r="B24" s="16"/>
      <c r="C24" s="16"/>
      <c r="D24" s="11" t="s">
        <v>55</v>
      </c>
      <c r="E24" s="12" t="s">
        <v>58</v>
      </c>
      <c r="F24" s="12" t="s">
        <v>58</v>
      </c>
      <c r="G24" s="8">
        <v>3</v>
      </c>
      <c r="H24" s="8">
        <v>3</v>
      </c>
      <c r="I24" s="5"/>
    </row>
    <row r="25" spans="1:9" ht="25.5" x14ac:dyDescent="0.15">
      <c r="A25" s="18"/>
      <c r="B25" s="16"/>
      <c r="C25" s="5" t="s">
        <v>34</v>
      </c>
      <c r="D25" s="11" t="s">
        <v>35</v>
      </c>
      <c r="E25" s="5" t="s">
        <v>72</v>
      </c>
      <c r="F25" s="5" t="s">
        <v>60</v>
      </c>
      <c r="G25" s="8">
        <v>10</v>
      </c>
      <c r="H25" s="8">
        <v>10</v>
      </c>
      <c r="I25" s="5"/>
    </row>
    <row r="26" spans="1:9" ht="96.75" customHeight="1" x14ac:dyDescent="0.15">
      <c r="A26" s="18"/>
      <c r="B26" s="21" t="s">
        <v>78</v>
      </c>
      <c r="C26" s="16" t="s">
        <v>77</v>
      </c>
      <c r="D26" s="13" t="s">
        <v>61</v>
      </c>
      <c r="E26" s="12" t="s">
        <v>65</v>
      </c>
      <c r="F26" s="12" t="s">
        <v>65</v>
      </c>
      <c r="G26" s="8">
        <v>8</v>
      </c>
      <c r="H26" s="8">
        <v>7</v>
      </c>
      <c r="I26" s="5"/>
    </row>
    <row r="27" spans="1:9" ht="96.75" customHeight="1" x14ac:dyDescent="0.15">
      <c r="A27" s="18"/>
      <c r="B27" s="22"/>
      <c r="C27" s="16"/>
      <c r="D27" s="13" t="s">
        <v>62</v>
      </c>
      <c r="E27" s="12" t="s">
        <v>66</v>
      </c>
      <c r="F27" s="12" t="s">
        <v>66</v>
      </c>
      <c r="G27" s="8">
        <v>8</v>
      </c>
      <c r="H27" s="8">
        <v>6</v>
      </c>
      <c r="I27" s="5"/>
    </row>
    <row r="28" spans="1:9" ht="96.75" customHeight="1" x14ac:dyDescent="0.15">
      <c r="A28" s="18"/>
      <c r="B28" s="22"/>
      <c r="C28" s="16"/>
      <c r="D28" s="13" t="s">
        <v>63</v>
      </c>
      <c r="E28" s="12" t="s">
        <v>67</v>
      </c>
      <c r="F28" s="12" t="s">
        <v>67</v>
      </c>
      <c r="G28" s="8">
        <v>7</v>
      </c>
      <c r="H28" s="8">
        <v>6</v>
      </c>
      <c r="I28" s="5"/>
    </row>
    <row r="29" spans="1:9" ht="74.25" customHeight="1" x14ac:dyDescent="0.15">
      <c r="A29" s="18"/>
      <c r="B29" s="22"/>
      <c r="C29" s="16"/>
      <c r="D29" s="13" t="s">
        <v>64</v>
      </c>
      <c r="E29" s="12" t="s">
        <v>68</v>
      </c>
      <c r="F29" s="12" t="s">
        <v>68</v>
      </c>
      <c r="G29" s="8">
        <v>7</v>
      </c>
      <c r="H29" s="8">
        <v>6</v>
      </c>
      <c r="I29" s="5"/>
    </row>
    <row r="30" spans="1:9" ht="74.25" customHeight="1" x14ac:dyDescent="0.15">
      <c r="A30" s="19"/>
      <c r="B30" s="23"/>
      <c r="C30" s="12" t="s">
        <v>76</v>
      </c>
      <c r="D30" s="12" t="s">
        <v>69</v>
      </c>
      <c r="E30" s="14" t="s">
        <v>70</v>
      </c>
      <c r="F30" s="14" t="s">
        <v>70</v>
      </c>
      <c r="G30" s="8">
        <v>10</v>
      </c>
      <c r="H30" s="8">
        <v>10</v>
      </c>
      <c r="I30" s="5"/>
    </row>
    <row r="31" spans="1:9" x14ac:dyDescent="0.15">
      <c r="A31" s="16" t="s">
        <v>36</v>
      </c>
      <c r="B31" s="16"/>
      <c r="C31" s="16"/>
      <c r="D31" s="16"/>
      <c r="E31" s="16"/>
      <c r="F31" s="16"/>
      <c r="G31" s="8">
        <v>100</v>
      </c>
      <c r="H31" s="15">
        <f>I8+SUM(H15:H30)</f>
        <v>93.974033706004136</v>
      </c>
      <c r="I31" s="5"/>
    </row>
  </sheetData>
  <mergeCells count="28">
    <mergeCell ref="A1:I1"/>
    <mergeCell ref="A2:I2"/>
    <mergeCell ref="A4:B4"/>
    <mergeCell ref="C4:I4"/>
    <mergeCell ref="C26:C29"/>
    <mergeCell ref="F12:I12"/>
    <mergeCell ref="B13:E13"/>
    <mergeCell ref="F13:I13"/>
    <mergeCell ref="A9:B9"/>
    <mergeCell ref="A7:B7"/>
    <mergeCell ref="A5:B5"/>
    <mergeCell ref="C5:E5"/>
    <mergeCell ref="G5:I5"/>
    <mergeCell ref="A6:B6"/>
    <mergeCell ref="C6:E6"/>
    <mergeCell ref="G6:I6"/>
    <mergeCell ref="A8:B8"/>
    <mergeCell ref="A31:F31"/>
    <mergeCell ref="A14:A30"/>
    <mergeCell ref="A10:B10"/>
    <mergeCell ref="A11:B11"/>
    <mergeCell ref="A12:A13"/>
    <mergeCell ref="B12:E12"/>
    <mergeCell ref="B15:B25"/>
    <mergeCell ref="C15:C17"/>
    <mergeCell ref="C18:C20"/>
    <mergeCell ref="C21:C24"/>
    <mergeCell ref="B26:B30"/>
  </mergeCells>
  <phoneticPr fontId="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2023-05-13T08:32:42Z</dcterms:modified>
</cp:coreProperties>
</file>