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核对\复核-景\"/>
    </mc:Choice>
  </mc:AlternateContent>
  <xr:revisionPtr revIDLastSave="0" documentId="13_ncr:1_{A65B1CE6-7E4D-471F-9AB3-D45A5B29C476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12.综合类 " sheetId="41" r:id="rId1"/>
    <sheet name="Sheet1" sheetId="30" r:id="rId2"/>
  </sheets>
  <definedNames>
    <definedName name="_xlnm.Print_Area" localSheetId="0">'12.综合类 '!$A$1:$I$20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1" l="1"/>
  <c r="I8" i="41" s="1"/>
  <c r="H20" i="41" s="1"/>
</calcChain>
</file>

<file path=xl/sharedStrings.xml><?xml version="1.0" encoding="utf-8"?>
<sst xmlns="http://schemas.openxmlformats.org/spreadsheetml/2006/main" count="67" uniqueCount="52">
  <si>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</si>
  <si>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</si>
  <si>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</si>
  <si>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门头沟2022普通公路中修工程（第二批）</t>
  </si>
  <si>
    <t>主管部门</t>
  </si>
  <si>
    <t>北京市交通委员会</t>
  </si>
  <si>
    <t>实施单位</t>
  </si>
  <si>
    <t>北京市交通委员会门头沟公路分局</t>
  </si>
  <si>
    <t>项目负责人</t>
  </si>
  <si>
    <t>张海猛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</si>
  <si>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</si>
  <si>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</si>
  <si>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</si>
  <si>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</si>
  <si>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</si>
  <si>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</si>
  <si>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</si>
  <si>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</si>
  <si>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</si>
  <si>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</si>
  <si>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</si>
  <si>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</si>
  <si>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</si>
  <si>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</si>
  <si>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</si>
  <si>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</si>
  <si>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</si>
  <si>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门头沟区2018年普通公路中修工程尾款包括3个项目，分别为：杨东路（K0+000-K3+030）中修工程尾款50.23962万元；潭柘寺路（K0+000-K0+636）中修工程尾款11.650526万元；门头沟区下安路（K5+700-K6+200）道路中修工程尾款58.9031万元，资金到位后，严格按照支付要求进行支付，及时清理尾款资金， 缓解参建单位资金压力，帮助企业更好地发展。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</si>
  <si>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</si>
  <si>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</si>
  <si>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</si>
  <si>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</si>
  <si>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</si>
  <si>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</si>
  <si>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</si>
  <si>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
（15分）</t>
  </si>
  <si>
    <r>
      <rPr>
        <sz val="9"/>
        <rFont val="宋体"/>
        <family val="3"/>
        <charset val="134"/>
      </rPr>
      <t>项目数量</t>
    </r>
  </si>
  <si>
    <t>3个</t>
  </si>
  <si>
    <t>工程尾款资金支付率</t>
  </si>
  <si>
    <t>≥100%</t>
  </si>
  <si>
    <t>工程尾款支付时间：12月底前</t>
  </si>
  <si>
    <t>项目预算控制数</t>
  </si>
  <si>
    <t>120.793246万元</t>
  </si>
  <si>
    <t>在工程完工后将工程尾款及时足额的支付给各参建单位，为工程合同的履行提供资金保障</t>
  </si>
  <si>
    <t>总分</t>
  </si>
  <si>
    <t>产
出
指
标
(50分)</t>
    <phoneticPr fontId="13" type="noConversion"/>
  </si>
  <si>
    <t>效益指标（40分）</t>
    <phoneticPr fontId="13" type="noConversion"/>
  </si>
  <si>
    <t>质量指标
（13分）</t>
    <phoneticPr fontId="13" type="noConversion"/>
  </si>
  <si>
    <t>时效指标
（12分）</t>
    <phoneticPr fontId="13" type="noConversion"/>
  </si>
  <si>
    <t>成本指标
（10分）</t>
    <phoneticPr fontId="13" type="noConversion"/>
  </si>
  <si>
    <t>效益指标
（40分）</t>
    <phoneticPr fontId="13" type="noConversion"/>
  </si>
  <si>
    <t>支撑依据不充分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</si>
</sst>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12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>
      <alignment vertical="center"/>
    </xf>
    <xf numFmtId="0" fontId="12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12" fillId="0" borderId="0"/>
    <xf numFmtId="0" fontId="12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10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0"/>
  <sheetViews>
    <sheetView tabSelected="1" zoomScale="90" zoomScaleNormal="90" workbookViewId="0">
      <selection activeCell="G19" sqref="G19"/>
    </sheetView>
  </sheetViews>
  <sheetFormatPr defaultColWidth="9" defaultRowHeight="14"/>
  <cols>
    <col min="1" max="1" width="4.08984375" customWidth="1"/>
    <col min="2" max="2" width="8.81640625" customWidth="1"/>
    <col min="3" max="3" width="18.81640625" customWidth="1"/>
    <col min="4" max="4" width="20.26953125" style="4" customWidth="1"/>
    <col min="5" max="5" width="16.453125" style="4" customWidth="1"/>
    <col min="6" max="6" width="15.1796875" customWidth="1"/>
    <col min="7" max="7" width="7.6328125" style="5" customWidth="1"/>
    <col min="8" max="8" width="8.90625" customWidth="1"/>
    <col min="9" max="9" width="15.1796875" customWidth="1"/>
    <col min="11" max="11" width="27.90625" customWidth="1"/>
  </cols>
  <sheetData>
    <row r="1" spans="1:9" s="1" customFormat="1" ht="22.5" customHeight="1">
      <c r="A1" s="20" t="s">
        <v>0</v>
      </c>
      <c r="B1" s="20"/>
      <c r="C1" s="20"/>
      <c r="D1" s="20"/>
      <c r="E1" s="20"/>
      <c r="F1" s="20"/>
      <c r="G1" s="20"/>
      <c r="H1" s="20"/>
      <c r="I1" s="20"/>
    </row>
    <row r="2" spans="1:9" s="2" customFormat="1" ht="18.75" customHeight="1">
      <c r="A2" s="21" t="s">
        <v>1</v>
      </c>
      <c r="B2" s="21"/>
      <c r="C2" s="21"/>
      <c r="D2" s="21"/>
      <c r="E2" s="21"/>
      <c r="F2" s="21"/>
      <c r="G2" s="21"/>
      <c r="H2" s="21"/>
      <c r="I2" s="21"/>
    </row>
    <row r="3" spans="1:9" s="2" customFormat="1" ht="11.25" customHeight="1">
      <c r="A3" s="6"/>
      <c r="B3" s="6"/>
      <c r="C3" s="6"/>
      <c r="D3" s="7"/>
      <c r="E3" s="7"/>
      <c r="F3" s="6"/>
      <c r="G3" s="8"/>
    </row>
    <row r="4" spans="1:9" s="3" customFormat="1">
      <c r="A4" s="22" t="s">
        <v>2</v>
      </c>
      <c r="B4" s="22"/>
      <c r="C4" s="22" t="s">
        <v>3</v>
      </c>
      <c r="D4" s="22"/>
      <c r="E4" s="22"/>
      <c r="F4" s="22"/>
      <c r="G4" s="22"/>
      <c r="H4" s="22"/>
      <c r="I4" s="22"/>
    </row>
    <row r="5" spans="1:9" s="3" customFormat="1">
      <c r="A5" s="22" t="s">
        <v>4</v>
      </c>
      <c r="B5" s="22"/>
      <c r="C5" s="22" t="s">
        <v>5</v>
      </c>
      <c r="D5" s="22"/>
      <c r="E5" s="22"/>
      <c r="F5" s="10" t="s">
        <v>6</v>
      </c>
      <c r="G5" s="22" t="s">
        <v>7</v>
      </c>
      <c r="H5" s="22"/>
      <c r="I5" s="22"/>
    </row>
    <row r="6" spans="1:9" s="3" customFormat="1">
      <c r="A6" s="22" t="s">
        <v>8</v>
      </c>
      <c r="B6" s="22"/>
      <c r="C6" s="22" t="s">
        <v>9</v>
      </c>
      <c r="D6" s="22"/>
      <c r="E6" s="22"/>
      <c r="F6" s="10" t="s">
        <v>10</v>
      </c>
      <c r="G6" s="22">
        <v>69828962</v>
      </c>
      <c r="H6" s="22"/>
      <c r="I6" s="22"/>
    </row>
    <row r="7" spans="1:9" s="3" customFormat="1">
      <c r="A7" s="22" t="s">
        <v>11</v>
      </c>
      <c r="B7" s="22"/>
      <c r="C7" s="10"/>
      <c r="D7" s="9" t="s">
        <v>12</v>
      </c>
      <c r="E7" s="10" t="s">
        <v>13</v>
      </c>
      <c r="F7" s="10" t="s">
        <v>14</v>
      </c>
      <c r="G7" s="10" t="s">
        <v>15</v>
      </c>
      <c r="H7" s="10" t="s">
        <v>16</v>
      </c>
      <c r="I7" s="9" t="s">
        <v>17</v>
      </c>
    </row>
    <row r="8" spans="1:9" s="3" customFormat="1" ht="13.5" customHeight="1">
      <c r="A8" s="22" t="s">
        <v>18</v>
      </c>
      <c r="B8" s="22"/>
      <c r="C8" s="11" t="s">
        <v>19</v>
      </c>
      <c r="D8" s="9">
        <v>120.793246</v>
      </c>
      <c r="E8" s="9">
        <v>120.793246</v>
      </c>
      <c r="F8" s="9">
        <v>120.793246</v>
      </c>
      <c r="G8" s="10">
        <v>10</v>
      </c>
      <c r="H8" s="12">
        <f>+F8/E8</f>
        <v>1</v>
      </c>
      <c r="I8" s="17">
        <f>G8*H8</f>
        <v>10</v>
      </c>
    </row>
    <row r="9" spans="1:9" s="3" customFormat="1" ht="13.5" customHeight="1">
      <c r="A9" s="23"/>
      <c r="B9" s="23"/>
      <c r="C9" s="11" t="s">
        <v>20</v>
      </c>
      <c r="D9" s="9">
        <v>120.793246</v>
      </c>
      <c r="E9" s="9">
        <v>120.793246</v>
      </c>
      <c r="F9" s="9">
        <v>120.793246</v>
      </c>
      <c r="G9" s="10" t="s">
        <v>21</v>
      </c>
      <c r="H9" s="9"/>
      <c r="I9" s="9" t="s">
        <v>21</v>
      </c>
    </row>
    <row r="10" spans="1:9" s="3" customFormat="1" ht="13.5" customHeight="1">
      <c r="A10" s="23"/>
      <c r="B10" s="23"/>
      <c r="C10" s="11" t="s">
        <v>22</v>
      </c>
      <c r="D10" s="9"/>
      <c r="E10" s="9"/>
      <c r="F10" s="10"/>
      <c r="G10" s="10" t="s">
        <v>21</v>
      </c>
      <c r="H10" s="9"/>
      <c r="I10" s="9" t="s">
        <v>21</v>
      </c>
    </row>
    <row r="11" spans="1:9" s="3" customFormat="1">
      <c r="A11" s="23"/>
      <c r="B11" s="23"/>
      <c r="C11" s="11" t="s">
        <v>23</v>
      </c>
      <c r="D11" s="9"/>
      <c r="E11" s="9"/>
      <c r="F11" s="10"/>
      <c r="G11" s="10" t="s">
        <v>21</v>
      </c>
      <c r="H11" s="9"/>
      <c r="I11" s="9" t="s">
        <v>21</v>
      </c>
    </row>
    <row r="12" spans="1:9" s="3" customFormat="1" ht="18" customHeight="1">
      <c r="A12" s="22" t="s">
        <v>24</v>
      </c>
      <c r="B12" s="22" t="s">
        <v>25</v>
      </c>
      <c r="C12" s="22"/>
      <c r="D12" s="22"/>
      <c r="E12" s="22"/>
      <c r="F12" s="22" t="s">
        <v>26</v>
      </c>
      <c r="G12" s="22"/>
      <c r="H12" s="22"/>
      <c r="I12" s="22"/>
    </row>
    <row r="13" spans="1:9" s="3" customFormat="1" ht="123" customHeight="1">
      <c r="A13" s="22"/>
      <c r="B13" s="24" t="s">
        <v>27</v>
      </c>
      <c r="C13" s="25"/>
      <c r="D13" s="25"/>
      <c r="E13" s="26"/>
      <c r="F13" s="24" t="s">
        <v>27</v>
      </c>
      <c r="G13" s="25"/>
      <c r="H13" s="25"/>
      <c r="I13" s="26"/>
    </row>
    <row r="14" spans="1:9" s="3" customFormat="1" ht="39" customHeight="1">
      <c r="A14" s="22" t="s">
        <v>28</v>
      </c>
      <c r="B14" s="9" t="s">
        <v>29</v>
      </c>
      <c r="C14" s="9" t="s">
        <v>30</v>
      </c>
      <c r="D14" s="10" t="s">
        <v>31</v>
      </c>
      <c r="E14" s="9" t="s">
        <v>32</v>
      </c>
      <c r="F14" s="9" t="s">
        <v>33</v>
      </c>
      <c r="G14" s="10" t="s">
        <v>15</v>
      </c>
      <c r="H14" s="10" t="s">
        <v>17</v>
      </c>
      <c r="I14" s="9" t="s">
        <v>34</v>
      </c>
    </row>
    <row r="15" spans="1:9" s="3" customFormat="1" ht="27">
      <c r="A15" s="22"/>
      <c r="B15" s="22" t="s">
        <v>45</v>
      </c>
      <c r="C15" s="9" t="s">
        <v>35</v>
      </c>
      <c r="D15" s="15" t="s">
        <v>36</v>
      </c>
      <c r="E15" s="9" t="s">
        <v>37</v>
      </c>
      <c r="F15" s="9" t="s">
        <v>37</v>
      </c>
      <c r="G15" s="13">
        <v>15</v>
      </c>
      <c r="H15" s="13">
        <v>15</v>
      </c>
      <c r="I15" s="9"/>
    </row>
    <row r="16" spans="1:9" s="3" customFormat="1" ht="42" customHeight="1">
      <c r="A16" s="22"/>
      <c r="B16" s="22"/>
      <c r="C16" s="9" t="s">
        <v>47</v>
      </c>
      <c r="D16" s="15" t="s">
        <v>38</v>
      </c>
      <c r="E16" s="9" t="s">
        <v>39</v>
      </c>
      <c r="F16" s="9" t="s">
        <v>39</v>
      </c>
      <c r="G16" s="13">
        <v>13</v>
      </c>
      <c r="H16" s="13">
        <v>13</v>
      </c>
      <c r="I16" s="9"/>
    </row>
    <row r="17" spans="1:17" s="3" customFormat="1" ht="27">
      <c r="A17" s="22"/>
      <c r="B17" s="22"/>
      <c r="C17" s="9" t="s">
        <v>48</v>
      </c>
      <c r="D17" s="15" t="s">
        <v>40</v>
      </c>
      <c r="E17" s="9" t="s">
        <v>40</v>
      </c>
      <c r="F17" s="9" t="s">
        <v>40</v>
      </c>
      <c r="G17" s="13">
        <v>12</v>
      </c>
      <c r="H17" s="13">
        <v>12</v>
      </c>
      <c r="I17" s="9"/>
    </row>
    <row r="18" spans="1:17" s="3" customFormat="1" ht="27">
      <c r="A18" s="22"/>
      <c r="B18" s="22"/>
      <c r="C18" s="16" t="s">
        <v>49</v>
      </c>
      <c r="D18" s="14" t="s">
        <v>41</v>
      </c>
      <c r="E18" s="9" t="s">
        <v>42</v>
      </c>
      <c r="F18" s="9" t="s">
        <v>42</v>
      </c>
      <c r="G18" s="13">
        <v>10</v>
      </c>
      <c r="H18" s="13">
        <v>10</v>
      </c>
      <c r="I18" s="9"/>
    </row>
    <row r="19" spans="1:17" s="3" customFormat="1" ht="87.4" customHeight="1">
      <c r="A19" s="22"/>
      <c r="B19" s="9" t="s">
        <v>46</v>
      </c>
      <c r="C19" s="9" t="s">
        <v>50</v>
      </c>
      <c r="D19" s="15" t="s">
        <v>43</v>
      </c>
      <c r="E19" s="15" t="s">
        <v>43</v>
      </c>
      <c r="F19" s="15" t="s">
        <v>43</v>
      </c>
      <c r="G19" s="13">
        <v>40</v>
      </c>
      <c r="H19" s="13">
        <v>35</v>
      </c>
      <c r="I19" s="9" t="s">
        <v>51</v>
      </c>
    </row>
    <row r="20" spans="1:17" s="3" customFormat="1" ht="15">
      <c r="A20" s="22" t="s">
        <v>44</v>
      </c>
      <c r="B20" s="22"/>
      <c r="C20" s="22"/>
      <c r="D20" s="22"/>
      <c r="E20" s="22"/>
      <c r="F20" s="22"/>
      <c r="G20" s="13"/>
      <c r="H20" s="19">
        <f>I8+SUM(H15:H19)</f>
        <v>95</v>
      </c>
      <c r="I20" s="18"/>
      <c r="J20"/>
      <c r="K20"/>
      <c r="L20"/>
      <c r="M20"/>
      <c r="N20"/>
      <c r="O20"/>
      <c r="P20"/>
      <c r="Q20"/>
    </row>
  </sheetData>
  <mergeCells count="23">
    <mergeCell ref="A6:B6"/>
    <mergeCell ref="C6:E6"/>
    <mergeCell ref="G6:I6"/>
    <mergeCell ref="A20:F20"/>
    <mergeCell ref="A7:B7"/>
    <mergeCell ref="A8:B8"/>
    <mergeCell ref="A9:B9"/>
    <mergeCell ref="A10:B10"/>
    <mergeCell ref="A11:B11"/>
    <mergeCell ref="A12:A13"/>
    <mergeCell ref="A14:A19"/>
    <mergeCell ref="B15:B18"/>
    <mergeCell ref="B12:E12"/>
    <mergeCell ref="F12:I12"/>
    <mergeCell ref="B13:E13"/>
    <mergeCell ref="F13:I13"/>
    <mergeCell ref="A1:I1"/>
    <mergeCell ref="A2:I2"/>
    <mergeCell ref="A4:B4"/>
    <mergeCell ref="C4:I4"/>
    <mergeCell ref="A5:B5"/>
    <mergeCell ref="C5:E5"/>
    <mergeCell ref="G5:I5"/>
  </mergeCells>
  <phoneticPr fontId="13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J27" sqref="J27"/>
    </sheetView>
  </sheetViews>
  <sheetFormatPr defaultColWidth="9" defaultRowHeight="14"/>
  <sheetData/>
  <phoneticPr fontId="14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12.综合类 </vt:lpstr>
      <vt:lpstr>Sheet1</vt:lpstr>
      <vt:lpstr>'12.综合类 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2023-05-11T01:30:01Z</cp:lastPrinted>
  <dcterms:created xsi:type="dcterms:W3CDTF">2018-03-28T06:56:00Z</dcterms:created>
  <dcterms:modified xsi:type="dcterms:W3CDTF">2023-05-11T01:30:03Z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